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V:\Direction_europe_rayonnement-international\02_FESI\02_11_communication\02_11_5_sites_internet\Europe_BFC_EU\contenus\"/>
    </mc:Choice>
  </mc:AlternateContent>
  <xr:revisionPtr revIDLastSave="0" documentId="13_ncr:1_{CF6598E5-CD3D-4312-92C2-D1846384260D}" xr6:coauthVersionLast="47" xr6:coauthVersionMax="47" xr10:uidLastSave="{00000000-0000-0000-0000-000000000000}"/>
  <bookViews>
    <workbookView xWindow="-120" yWindow="-120" windowWidth="29040" windowHeight="15840" xr2:uid="{00000000-000D-0000-FFFF-FFFF00000000}"/>
  </bookViews>
  <sheets>
    <sheet name="Export des donnees operation_01" sheetId="1" r:id="rId1"/>
  </sheets>
  <definedNames>
    <definedName name="_xlnm._FilterDatabase" localSheetId="0" hidden="1">'Export des donnees operation_01'!$A$2:$HQ$652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18" i="1" l="1"/>
  <c r="L78" i="1"/>
  <c r="L79" i="1"/>
  <c r="L80" i="1"/>
  <c r="L81" i="1"/>
  <c r="L82" i="1"/>
  <c r="L83" i="1"/>
  <c r="L84" i="1"/>
  <c r="L85" i="1"/>
  <c r="L86" i="1"/>
  <c r="L87" i="1"/>
  <c r="L88" i="1"/>
  <c r="L89" i="1"/>
  <c r="L90" i="1"/>
  <c r="L91" i="1"/>
  <c r="L92" i="1"/>
  <c r="L93" i="1"/>
  <c r="L94" i="1"/>
  <c r="L95" i="1"/>
  <c r="L15" i="1"/>
  <c r="L50" i="1"/>
  <c r="L53" i="1"/>
  <c r="L119" i="1"/>
  <c r="L68" i="1"/>
  <c r="L7" i="1"/>
  <c r="L62" i="1"/>
  <c r="L52" i="1"/>
  <c r="L116" i="1"/>
  <c r="L44" i="1"/>
  <c r="L96" i="1"/>
  <c r="L97" i="1"/>
  <c r="L98" i="1"/>
  <c r="L99" i="1"/>
  <c r="L100" i="1"/>
  <c r="L101" i="1"/>
  <c r="L102" i="1"/>
  <c r="L103" i="1"/>
  <c r="L104" i="1"/>
  <c r="L105" i="1"/>
  <c r="L106" i="1"/>
  <c r="L107" i="1"/>
  <c r="L108" i="1"/>
  <c r="L109" i="1"/>
  <c r="L110" i="1"/>
  <c r="L111" i="1"/>
  <c r="L112" i="1"/>
  <c r="L113" i="1"/>
  <c r="L114" i="1"/>
  <c r="L115" i="1"/>
  <c r="L74" i="1"/>
  <c r="L46" i="1"/>
  <c r="L130" i="1"/>
  <c r="L134" i="1"/>
  <c r="L10" i="1"/>
  <c r="L51" i="1"/>
  <c r="L117" i="1"/>
  <c r="L126" i="1"/>
  <c r="L131" i="1"/>
  <c r="L64" i="1"/>
  <c r="L75" i="1"/>
  <c r="L132" i="1"/>
  <c r="L72" i="1"/>
  <c r="L41" i="1"/>
  <c r="L25" i="1"/>
  <c r="L39" i="1"/>
  <c r="L67" i="1"/>
  <c r="L13" i="1"/>
  <c r="L32" i="1"/>
  <c r="L16" i="1"/>
  <c r="L48" i="1"/>
  <c r="L19" i="1"/>
  <c r="L61" i="1"/>
  <c r="L4" i="1"/>
  <c r="L33" i="1"/>
  <c r="L36" i="1"/>
  <c r="L124" i="1"/>
  <c r="L9" i="1"/>
  <c r="L8" i="1"/>
  <c r="L29" i="1"/>
  <c r="L49" i="1"/>
  <c r="L123" i="1"/>
  <c r="L129" i="1"/>
  <c r="L24" i="1"/>
  <c r="L125" i="1"/>
  <c r="L60" i="1"/>
  <c r="L6" i="1"/>
  <c r="L66" i="1"/>
  <c r="L135" i="1"/>
  <c r="L11" i="1"/>
  <c r="L12" i="1"/>
  <c r="L14" i="1"/>
  <c r="L54" i="1"/>
  <c r="L40" i="1"/>
  <c r="L35" i="1"/>
  <c r="L21" i="1"/>
  <c r="L69" i="1"/>
  <c r="L122" i="1"/>
  <c r="L63" i="1"/>
  <c r="L70" i="1"/>
  <c r="L71" i="1"/>
  <c r="L57" i="1"/>
  <c r="L38" i="1"/>
  <c r="L127" i="1"/>
  <c r="L30" i="1"/>
  <c r="L26" i="1"/>
  <c r="L28" i="1"/>
  <c r="L47" i="1"/>
  <c r="L45" i="1"/>
  <c r="L121" i="1"/>
  <c r="L73" i="1"/>
  <c r="L120" i="1"/>
  <c r="L27" i="1"/>
  <c r="L59" i="1"/>
  <c r="L55" i="1"/>
  <c r="L56" i="1"/>
  <c r="L22" i="1"/>
  <c r="L65" i="1"/>
  <c r="L128" i="1"/>
  <c r="L23" i="1"/>
  <c r="L43" i="1"/>
  <c r="L20" i="1"/>
  <c r="L31" i="1"/>
  <c r="L34" i="1"/>
  <c r="L58" i="1"/>
  <c r="L5" i="1"/>
  <c r="L37" i="1"/>
  <c r="L17" i="1"/>
  <c r="L18" i="1"/>
  <c r="L136" i="1"/>
  <c r="L42" i="1"/>
  <c r="L3" i="1"/>
  <c r="L133" i="1"/>
  <c r="L76" i="1"/>
  <c r="L77" i="1"/>
</calcChain>
</file>

<file path=xl/sharedStrings.xml><?xml version="1.0" encoding="utf-8"?>
<sst xmlns="http://schemas.openxmlformats.org/spreadsheetml/2006/main" count="987" uniqueCount="541">
  <si>
    <t>N° Dossier</t>
  </si>
  <si>
    <t>Libellé du dossier</t>
  </si>
  <si>
    <t>Résumé de l'opération</t>
  </si>
  <si>
    <t>Bénéficiaire</t>
  </si>
  <si>
    <t>Fonds</t>
  </si>
  <si>
    <t>Dernière prog Coût total</t>
  </si>
  <si>
    <t>Dernière prog UE</t>
  </si>
  <si>
    <t>Début de la période prévisionnelle d'exécution</t>
  </si>
  <si>
    <t>Fin de la période prévisionnelle d'exécution</t>
  </si>
  <si>
    <t>FEDER</t>
  </si>
  <si>
    <t>PR1-RSO1.3-TA1</t>
  </si>
  <si>
    <t>021 - Développement commercial et internationalisation des PME, y compris les investissements productifs</t>
  </si>
  <si>
    <t>BFC000008</t>
  </si>
  <si>
    <t>Programme 21:1 Programme de formation Nièvre 2020 Effectif</t>
  </si>
  <si>
    <t>Le projet porte sur la qualification des demandeurs d'emploi sur le Territoire de la Nièvre "Programme régional à destination des demandeurs d'emploi – Qualification de tous secteurs – tous_x000D_
niveaux – 2020. Ces formations s'inscrivent dans le cadre plus global du programme régional de formations professionnelle qualifiantes.</t>
  </si>
  <si>
    <t>REGION BOURGOGNE-FRANCHE-COMTE</t>
  </si>
  <si>
    <t>FSE+</t>
  </si>
  <si>
    <t>PR4-ESO4.7-TA1</t>
  </si>
  <si>
    <t>140 - Soutien à l'adéquation au marché du travail et aux transitions</t>
  </si>
  <si>
    <t>BFC000009</t>
  </si>
  <si>
    <t>Investissement d'une machine Fraiseuse 5 axes DMF 200/8</t>
  </si>
  <si>
    <t xml:space="preserve">La société USB installée à Crissey dans le département la Saône-et-Loire (71) a déposé une lettre d'intention pour bénéficier d'une aide FEDER le 30/09/2021 suivie d'un dépôt officiel de demande d'aide européenne le 20/01/2022 pour l'acquisition d'une nouvelle machine de fraisage 5 axes. Cet investissement d'un montant total éligible de 360 000 € HT lui permettra de conquérir de nouveaux marchés et de rester compétitive face à la concurrence étrangère. L'aide FEDER s'élève à 108 000 €._x000D_
</t>
  </si>
  <si>
    <t>SARL U.S.B.</t>
  </si>
  <si>
    <t>BFC000010</t>
  </si>
  <si>
    <t>Programme 21: 2 Programme de formation Nièvre 2020 Effectif</t>
  </si>
  <si>
    <t>Le projet porte sur la qualification des demandeurs d'emploi dans la Nièvre. Ces formations s'inscrivent dans le cadre plus global du programme régional de formations professionnelle qualifiantes</t>
  </si>
  <si>
    <t>BFC000011</t>
  </si>
  <si>
    <t>Programme 21: 3 Programme formation Doubs 2020 Effectif</t>
  </si>
  <si>
    <t>Le projet porte sur la qualification des demandeurs d'emploi dans l dans le département du Doubs. Ces formations s'inscrivent dans le cadre plus global du programme régional de formations professionnelle qualifiantes</t>
  </si>
  <si>
    <t>BFC000012</t>
  </si>
  <si>
    <t>Programme 21: 4 Programme formation Doubs 2020 Effectif</t>
  </si>
  <si>
    <t>Le projet porte sur la qualification des demandeurs d'emploi dans le département du Doubs. Ces formations s'inscrivent dans le cadre plus global du programme régional de formations professionnelle qualifiantes</t>
  </si>
  <si>
    <t>BFC000013</t>
  </si>
  <si>
    <t>Programme 21:7 Programme régional Aire urbaine 2020 Effectif</t>
  </si>
  <si>
    <t xml:space="preserve">Le projet porte sur la qualification des demandeurs d'emploi dans le département du Territoire de Belfort. Ces formations s'inscrivent dans le cadre plus global du programme régional de formations professionnelle qualifiantes_x000D_
</t>
  </si>
  <si>
    <t>BFC000014</t>
  </si>
  <si>
    <t>Programme 21:8 Programme régional Haute-Saône 2020 Effectif</t>
  </si>
  <si>
    <t>Le projet porte sur la qualification des demandeurs d'emploi dans le département de la Haute-Saône. Ces formations s'inscrivent dans le cadre plus global du programme régional de formations professionnelle qualifiantes</t>
  </si>
  <si>
    <t>BFC000015</t>
  </si>
  <si>
    <t>Programme 21:9 Programme régional Jura 2020 Effectif</t>
  </si>
  <si>
    <t>Le projet porte sur la qualification des demandeurs d'emploi dans le département du Jura. Ces formations s'inscrivent dans le cadre plus global du programme régional de formations professionnelle qualifiantes</t>
  </si>
  <si>
    <t>BFC000016</t>
  </si>
  <si>
    <t>Programme 21: 5 Programme régional - Côte d'or - 2020 - Effectif</t>
  </si>
  <si>
    <t>Le projet porte sur la qualification des demandeurs d'emploi dans le département de Côte d'Or. Ces formations s'inscrivent dans le cadre plus global du programme régional de formations professionnelle qualifiantes</t>
  </si>
  <si>
    <t>BFC000017</t>
  </si>
  <si>
    <t>Programme 21:6 Programme régional - Côte d'or - 2020 - Effectif</t>
  </si>
  <si>
    <t>BFC000018</t>
  </si>
  <si>
    <t>Programme 21:10 Programme régional Jura 2020 Effectif</t>
  </si>
  <si>
    <t>BFC000019</t>
  </si>
  <si>
    <t>Programme 21: 13 Programme régional Saône et Loire 2020 Effectif</t>
  </si>
  <si>
    <t>Le projet porte sur la qualification des demandeurs d'emploi dans le département de Saône et Loire. Ces formations s'inscrivent dans le cadre plus global du programme régional de formations professionnelle qualifiantes</t>
  </si>
  <si>
    <t>BFC000020</t>
  </si>
  <si>
    <t>Programme 21:14 Programme régional Saône et Loire 2020 Effectif</t>
  </si>
  <si>
    <t>Le projet porte sur la qualification des demandeurs d'emploi dans le département de la Saône et Loire. Ces formations s'inscrivent dans le cadre plus global du programme régional de formations professionnelle qualifiantes</t>
  </si>
  <si>
    <t>BFC000021</t>
  </si>
  <si>
    <t>Programme 21: 17 Programme régional Yonne 2020 Effectif</t>
  </si>
  <si>
    <t>Le projet porte sur la qualification des demandeurs d'emploi dans le département de l'Yonne. Ces formations s'inscrivent dans le cadre plus global du programme régional de formations professionnelle qualifiantes</t>
  </si>
  <si>
    <t>BFC000022</t>
  </si>
  <si>
    <t>Programme 21: 18 Programme régional Yonne 2020 Effectif</t>
  </si>
  <si>
    <t>Le projet porte sur la qualification des demandeurs d'emploi dans le département De l'Yonne. Ces formations s'inscrivent dans le cadre plus global du programme régional de formations professionnelle qualifiantes</t>
  </si>
  <si>
    <t>BFC000023</t>
  </si>
  <si>
    <t>Programme 21: 15 Programme régional -Tourisme 2020 - Effectif</t>
  </si>
  <si>
    <t>Le projet porte sur la qualification des demandeurs d'emploi dans la Région Bourgogne/Franche-Comté. Ces formations s'inscrivent dans le cadre plus global du programme régional de formations professionnelle qualifiantes</t>
  </si>
  <si>
    <t>21#25#39#58#70#71#89#90</t>
  </si>
  <si>
    <t>BFC000024</t>
  </si>
  <si>
    <t>Programme 21:16 Programme régional -Tourisme 2020 - Effectif</t>
  </si>
  <si>
    <t>BFC000025</t>
  </si>
  <si>
    <t>Programme 21:19 QUAL COMPL</t>
  </si>
  <si>
    <t xml:space="preserve">Le projet porte sur la qualification des demandeurs d'emploi dans des secteurs variés au sein du département Bourgogne Franche-Comté. Ces formations s'inscrivent dans le cadre plus global du programme régional de formations professionnelles qualifiantes._x000D_
</t>
  </si>
  <si>
    <t>BFC000026</t>
  </si>
  <si>
    <t>Programme 21:21 MULTI MARCHES QUAL VH</t>
  </si>
  <si>
    <t>Le projet porte sur la qualification des demandeurs d'emploi dans des secteurs variés au sein de la région Bourgogne-Franche-Comté. Ces formations s'inscrivent dans le cadre plus global du programme régional de formations professionnelles qualifiantes.</t>
  </si>
  <si>
    <t>BFC000027</t>
  </si>
  <si>
    <t>Programme 21: 20 RELANCE</t>
  </si>
  <si>
    <t xml:space="preserve">Le projet porte sur la qualification des demandeurs d'emploi dans des secteurs variés (agriculture, industrie, métiers de bouche, éducation sportive, aide à domicile) au sein de la Région Bourgogne-Franche-Comté. Ces formations s'inscrivent dans le cadre plus global du programme régional de formations professionnelles qualifiantes._x000D_
_x000D_
</t>
  </si>
  <si>
    <t>BFC000028</t>
  </si>
  <si>
    <t>Acquisition imprimante UV à plat grand format</t>
  </si>
  <si>
    <t>Pour répondre à ses objectifs de développement, en particulier la personnalisation de produits et l'impression sur de nouveaux supports, CERVOS PUB a décidé d'investir ans une nouvelle imprimante UV à plat grand format afin de doubler sa capacité de production, sécuriser la fabrication et utiliser les nouvelles avancées technologiques.</t>
  </si>
  <si>
    <t>CERVOS PUB</t>
  </si>
  <si>
    <t>BFC000033</t>
  </si>
  <si>
    <t>Création d'un nouveau site de production à Vendenesse-Lès-Charolles</t>
  </si>
  <si>
    <t>La société ILICUT installée sur le site de Vendenesse-lès-Charolles dans le département la Saône-et-Loire a déposé une lettre d'intention pour bénéficier d'une aide FEDER le 19 février 2021 suivie d'un dépôt officiel de demande d'aide européenne le 24/02/2022 pour la construction d'un nouveau site de production sur la zone d'activités du Charollais._x000D_
Cet investissement d'un montant total éligible de 4  309 667,98 € HT lui permettra de soutenir sa croissance et au minimum de doubler sa capacité de production en 5 ans._x000D_
Le projet prévoit donc la construction, sur un terrain récemment acquis de plus 30 000m² d'un site de production et de stockage de plus de 6 200 m².</t>
  </si>
  <si>
    <t>ILICUT</t>
  </si>
  <si>
    <t>BFC000034</t>
  </si>
  <si>
    <t>AUGMENTATION DES CAPACITES DE FABRICATION OREILLER</t>
  </si>
  <si>
    <t xml:space="preserve">La Compagnie Dumas est une entreprise familiale centenaire, qui depuis plus de 100 ans fabrique des articles de petites literies : oreillers, couettes, surmatelas, traversins, coussins, édredons… L'ensemble des produits est confectionné dans les ateliers français de La Compagnie Dumas, situés à Tonnerre en Bourgogne Franche-Comté. Des produits issus d'un savoir-faire centenaire réalisés à partir d'une association de tissus et de garnissages déclinés en version naturelle ou synthétique. La production, l'assemblage et la finition sont réalisés par quarante ouvriers sur site. C'est ainsi que l'entreprise et son équipe ont su mêler au fil des ans savoir-faire unique et innovation technologique pour répondre au besoin de confort recherché tant par les clients. L'entreprise est gérée par un seul membre de la famille depuis 5 générations._x000D_
_x000D_
Le projet soutenu par le FEDER consiste en l'investissement dans des machines de nouvelle génération sur un principe de fonctionnement totalement innovant permettant de fabriquer beaucoup plus efficacement les articles oreillers. De plus, grâce à la mise en place d'une ligne de production innovante, la société pourra réduire considérablement les déchets liés à l'exploitation. </t>
  </si>
  <si>
    <t>LA COMPAGNIE DUMAS</t>
  </si>
  <si>
    <t>21#58#71#89</t>
  </si>
  <si>
    <t>BFC000038</t>
  </si>
  <si>
    <t>Programme d'investissement AMCA 2022/2024</t>
  </si>
  <si>
    <t xml:space="preserve">Pour répondre à ses objectifs de développement, s'adapter aux mutations de l'industrie automobile, appuyer sa stratégie de diversification de ses activités, AMCA a décidé d'investir dans de nouvelles machines de production : une machine de découpe plasma, un centre d'usinage DMG, une presse-plieuse AMADA._x000D_
Le coût du projet éligible à l'aide européenne s'élève à 295 460 € HT et l'aide FEDER à 66 000 €_x000D_
</t>
  </si>
  <si>
    <t>SAS ATELIER DE MECANIQUE ET DE CONSTRUCTION D'AILLEVILLERS</t>
  </si>
  <si>
    <t>NEOLIA</t>
  </si>
  <si>
    <t>PR3-RSO2.1-TA1</t>
  </si>
  <si>
    <t>040 - Efficacité énergétique et projets de démonstration dans les PME ou les grandes entreprises et mesures de soutien conformes aux critères d'efficacité énergétique</t>
  </si>
  <si>
    <t>BFC000057</t>
  </si>
  <si>
    <t>Acquisition palettiseuse VERBRUGGEN VMP8</t>
  </si>
  <si>
    <t xml:space="preserve">La SARL PALETTES 58, fondée en 1998, a une double activité de production de palette bois et de production de bois de chauffage. Le bois de chauffage destiné à réaliser les allume feu est principalement obtenu à partir de bois scolytés (contaminés par l'insecte scolyte) qui ne peut plus intégrer un processus industriel de transformation, Palette 58 revalorise donc ce bois destiné à la destruction. Elle souhaite investir dans une palettiseuse afin d'automatiser et développer cette activité de production de bois de chauffage et allume-feu.  Cet équipement permettra à la société d'augmenter sa capacité de production passant de 250 000 sacs d'allume-feu à 650 000 sacs. De plus cet équipement permettra de lutter contre les risques de troubles musculo squelettiques des salariés. </t>
  </si>
  <si>
    <t>PALETTES 58</t>
  </si>
  <si>
    <t>BFC000060</t>
  </si>
  <si>
    <t>Projet de développement d'ASSISTEM</t>
  </si>
  <si>
    <t xml:space="preserve">Créée en 1998, ASSISTEM est une PME industrielle située à Longvic (21602) spécialisée dans la conception et la fabrication de machines spéciales à destination des secteurs de l'agroalimentaire, de la pharmacie et des biens d'équipement. _x000D_
_x000D_
La Force d'ASSISTEM est de disposer d'un bureau d'étude interne, d'un atelier de mécanique industrielle et d'équipes d'installateurs salariés lui permettant de proposer une offre complète avec un interlocuteur unique pour la conception, la fabrication et l'installation de machines spéciales. ASSISTEM veut aujourd'hui renforcer ses moyens de production pour rester compétitif sur son marché avant que ses concurrents ne prennent exemple sur son modèle et ne la dépassent. _x000D_
_x000D_
Dans le cadre de son projet de développement, la société prévoit les investissements suivants :_x000D_
- Machine d'électroérosion à fil - 130 000 euros_x000D_
- Fraiseuse à commandes numériques - 170 000 euros _x000D_
_x000D_
L'objectif final pour la société est d'atteindre un chiffre d'affaires de 4 millions d'euros d'ici 2025 avec un effectif de 27 personnes. _x000D_
</t>
  </si>
  <si>
    <t>ASSISTEM INDUSTRIE</t>
  </si>
  <si>
    <t>BFC000061</t>
  </si>
  <si>
    <t>Projet de modernisation de METAL PROJECT</t>
  </si>
  <si>
    <t xml:space="preserve">METAL PROJECT est une PME industrielle basée à Bléneau (89220) spécialisée dans l'application de revêtements spéciaux notamment à destination des secteurs de l'imprimerie, de l'agroalimentaire et de la cartonnerie. Elle dispose par ailleurs de moyens d'usinage en grandes capacités dimensionnelles. _x000D_
_x000D_
La société intervient notamment dans la réfection de pièces mécaniques d'usure tels que des rouleaux d'imprimerie à travers l'application de revêtements de protection et d'amélioration des performances de ces rouleaux. En outre, l'entreprise dispose de moyens d'usinage capables de corriger d'éventuels défauts mécaniques apparus au fil du temps. L'intérêt majeure de cette démarche est à la fois écologique et économique en faisant durer les pièces et en limitant au maximum les temps d'arrêt des lignes de production de ses clients qui dépendent très fortement des pièces reconditionnées par METAL PROJECT.  METAL PROJECT, aujourd'hui leader dans son domaine, souhaite, grâce à l'appui du FEDER, assurer son développement avec une stratégie, à moyen terme, de modernisation de son parc. La société a prévu un plan d'investissements pour assurer sa croissance dans les prochaines années. Ces achats renforceront sa productivité et lui donneront accès à des technologies innovantes . Ces acquisitions donneront aussi la possibilité à METAL PROJECT de gagner des parts de marché dans des secteurs à très forte valeur ajoutée et ainsi franchir un cap de développement. _x000D_
</t>
  </si>
  <si>
    <t>METAL PROJECT</t>
  </si>
  <si>
    <t>BFC000092</t>
  </si>
  <si>
    <t>Investissement matériel de production</t>
  </si>
  <si>
    <t>L'imprimerie INORE GROUPE IMPRESSION fondée en 1961, est spécialisée dans l'impression offset, numérique et grand format. Elle souhaite investir dans une nouvelle presse numérique avec système de finition intégré qui va permettre à l'entreprise de se positionner sur le marché de la personnalisation de la brochure principalement afin de devenir compétitif face à la concurrence en ligne. L'entreprise va pouvoir réduire ses délais de fabrication et ses coûts de production grâce à l'automatisation du façonnage. Par ailleurs, ces investissements s'intègrent dans une stratégie de modernisation de son outil de production, dirigé vers le numérique et la digitalisation._x000D_
Cet investissement est totalement innovant dans son processus productif et va donc permettre de concurrencer les sites marchands actuels.</t>
  </si>
  <si>
    <t>INORE GROUPE IMPRESSION</t>
  </si>
  <si>
    <t>BFC000099</t>
  </si>
  <si>
    <t>Construction de l'extension d'un bâtiment industriel</t>
  </si>
  <si>
    <t>La société Mécanique et Services installée à Saint-Loup-Géanges dans le département la Saône-et-Loire a déposé une lettre d'intention pour bénéficier d'une aide FEDER le 16/02/2022 suivie d'un dépôt officiel de demande d'aide européenne le 01/06/2022 pour la construction d'une extension de ses bâtiments pour l'accueil d'un nouvel atelier de production, le stockage de matières premières et produits finis. Cet investissement d'un montant total éligible de 1 091 397,- € HT lui permettra d'adapter ses capacités à la demande de sa clientèle, élargir son périmètre de production actuel par l'acquisition de nouveaux moyens robotisés adaptés.</t>
  </si>
  <si>
    <t>SARL MECANIQUE ET SERVICES</t>
  </si>
  <si>
    <t>BFC000110</t>
  </si>
  <si>
    <t>Projet de développement de GOMEZ</t>
  </si>
  <si>
    <t>Fondée en 1990, GOMEZ est une PME industrielle située à Malay-le-Grand (89100) spécialisée dans l'usinage de pièces mécaniques pour les secteurs de l'énergie, de l'industrie (papier et carton) et du traitement de surface._x000D_
_x000D_
Désireuse de poursuivre sa croissance, la société GOMEZ doit aujourd'hui répondre à une problématique de moyens. En effet, l'entreprise manque de main d'oeuvre et de machines et se voit malheureusement dans l'obligation de refuser des demandes pour conserver le niveau de qualité de ses produits. Pour remédier à ce problème, l'entreprise a pensé à un plan d'investissements innovants pour augmenter ses capacités de production. Ces derniers, avec l'aide de l'Europe via le FEDER vont permettre d'augmenter les capacités de production de l'entreprise GOMEZ et ainsi franchir un cap de développement important. L'objectif final de ce projet est, à moyen terme, d'atteindre un chiffre d'affaires de 950 000 euros d'ici 2025. Dans le même temps, la société souhaite recruter 5 nouveaux collaborateurs pour atteindre un effectif de 9 personnes._x000D_
_x000D_
La société GOMEZ sollicite donc une subvention européenne pour réaliser ce projet de développement. Cette opération s'inscrit au titre de l'OS1.3 et vise à renforcer la compétitivité des PME. Compte tenu de ces éléments, il est proposé une aide FEDER de 101 724,00 €, représentant un taux de 18,97 % d'une assiette s'élevant à 536 120,00 € HT.</t>
  </si>
  <si>
    <t>GOMEZ</t>
  </si>
  <si>
    <t>BFC000312</t>
  </si>
  <si>
    <t>Programme 22 : 1 Programme de formation Nièvre 2020 Effectif</t>
  </si>
  <si>
    <t>Le projet porte sur la qualification des demandeurs d'emploi sur le Territoire de la Nièvre « Programme régional à destination des demandeurs d'emploi – Qualification de tous secteurs – tous niveaux – 2020. Ces formations s'inscrivent dans le cadre plus global du programme régional de formations professionnelles qualifiantes.</t>
  </si>
  <si>
    <t>BFC000314</t>
  </si>
  <si>
    <t>Programme 22 : 2 Programme de formation Nièvre 2020 Effectif</t>
  </si>
  <si>
    <t>Le projet porte sur la qualification des demandeurs d'emploi dans la Nièvre. Ces formations s'inscrivent dans le cadre plus global du programme régional de formations professionnelle qualifiantes.</t>
  </si>
  <si>
    <t>BFC000315</t>
  </si>
  <si>
    <t>Programme 22 : 3 Programme formation Doubs 2020 Effectif</t>
  </si>
  <si>
    <t xml:space="preserve">Le projet porte sur la qualification des demandeurs d'emploi sur le Territoire du Doubs « Programme régional à destination des demandeurs d'emploi – Qualification de tous secteurs – tous niveaux – 2020. Ces formations s'inscrivent dans le cadre plus global du programme régional de formations professionnelles qualifiantes._x000D_
_x000D_
</t>
  </si>
  <si>
    <t>BFC000317</t>
  </si>
  <si>
    <t>Programme 22 : 4 Programme formation Doubs 2020 Effectif</t>
  </si>
  <si>
    <t>Le projet porte sur la qualification des demandeurs d'emploi sur le Territoire du Doubs « Programme régional à destination des demandeurs d'emploi – Qualification de tous secteurs – tous niveaux – 2020. Ces formations s'inscrivent dans le cadre plus global du programme régional de formations professionnelles qualifiantes.</t>
  </si>
  <si>
    <t>BFC000318</t>
  </si>
  <si>
    <t>Programme 22 : 5 Programme formation Doubs 2020 Effectif</t>
  </si>
  <si>
    <t>BFC000319</t>
  </si>
  <si>
    <t>Programme 22 : 6 Programme régional - Côte d'or - 2020 - Effectif</t>
  </si>
  <si>
    <t>Le projet porte sur la qualification des demandeurs d'emploi dans le département de la Côte d'Or. Ces formations s'inscrivent dans le cadre plus global du programme régional de formations professionnelle qualifiantes.</t>
  </si>
  <si>
    <t>BFC000320</t>
  </si>
  <si>
    <t>Programme 22 : 7 Programme régional - Côte d'or - 2020 - Effectif</t>
  </si>
  <si>
    <t>Le projet porte sur la qualification des demandeurs d'emploi dans des secteurs variés au sein du département de la Côte d'Or. Ces formations s'inscrivent dans le cadre plus global du programme régional de formations professionnelles qualifiantes.</t>
  </si>
  <si>
    <t>BFC000321</t>
  </si>
  <si>
    <t>Programme 22 : 8 Programme régional Aire urbaine 2020 Effectif</t>
  </si>
  <si>
    <t>Le projet porte sur la qualification des demandeurs d'emploi dans des secteurs variés au sein de l'aire urbaine Belfort - Montbéliard – Héricourt, donc dans les départements du Territoire de Belfort, du Doubs et de la Haute-Saône. Ces formations s'inscrivent dans le cadre plus global du programme régional de formations professionnelles qualifiantes.</t>
  </si>
  <si>
    <t>25#70#90</t>
  </si>
  <si>
    <t>BFC000322</t>
  </si>
  <si>
    <t>Programme 22 : 9 Programme régional Haute-Saône 2020 Effectif</t>
  </si>
  <si>
    <t>Le projet porte sur la qualification des demandeurs d'emploi dans des secteurs variés au sein du département de la Haute-Saône. Ces formations s'inscrivent dans le cadre plus global du programme régional de formations professionnelles qualifiantes.</t>
  </si>
  <si>
    <t>BFC000323</t>
  </si>
  <si>
    <t>Programme 22 : 10 Programme régional Haute-Saône 2020 Effectif</t>
  </si>
  <si>
    <t>BFC000324</t>
  </si>
  <si>
    <t>Programme 22 : 12 Programme régional Jura 2020 Effectif</t>
  </si>
  <si>
    <t>Le projet porte sur la qualification des demandeurs d'emploi dans des secteurs variés au sein du département du Jura. Ces formations s'inscrivent dans le cadre plus global du programme régional de formations professionnelles qualifiantes.</t>
  </si>
  <si>
    <t>BFC000325</t>
  </si>
  <si>
    <t>Programme 22 : 11 Programme régional Jura 2020 Effectif</t>
  </si>
  <si>
    <t>BFC000326</t>
  </si>
  <si>
    <t>Programme 22 : 13 Programme régional Saône et Loire 2020 Effectif</t>
  </si>
  <si>
    <t>Le projet porte sur la qualification des demandeurs d'emploi dans le département de la Saône et Loire «Programme 22 : 13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</si>
  <si>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BFC000327</t>
  </si>
  <si>
    <t>Programme 22 : 14 Programme régional Saône et Loire 2020 Effectif</t>
  </si>
  <si>
    <t>Le projet porte sur la qualification des demandeurs d'emploi dans le département de la Saône et Loire «Programme 22 : 14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</si>
  <si>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BFC000328</t>
  </si>
  <si>
    <t>Programme 22 : 15 Programme régional Saône et Loire 2020 Effectif</t>
  </si>
  <si>
    <t>Le projet porte sur la qualification des demandeurs d'emploi dans le département de la Saône et Loire «Programme 22 : 15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</si>
  <si>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BFC000330</t>
  </si>
  <si>
    <t>Programme 22 : 16 Programme régional -Tourisme 2020 - Effectif</t>
  </si>
  <si>
    <t>Le projet porte sur la qualification des demandeurs d'emploi dans le secteur du tourisme, principalement dans les domaines des métiers de la bouche, de restauration et services en restauration, d'accueil et de réception, d'hôtellerie, du tourisme et de l'animation d'activités touristiques. Ces formations s'inscrivent dans le cadre plus global du programme régional de formations professionnelles qualifiantes.</t>
  </si>
  <si>
    <t>21#25#39#58#70</t>
  </si>
  <si>
    <t>BFC000331</t>
  </si>
  <si>
    <t>Programme 22 : 17 Programme régional -Tourisme 2020 - Effectif</t>
  </si>
  <si>
    <t>70#71#89</t>
  </si>
  <si>
    <t>BFC000332</t>
  </si>
  <si>
    <t>Programme 22 : 18 Programme régional Yonne 2020 Effectif</t>
  </si>
  <si>
    <t>Le projet porte sur la qualification des demandeurs d'emploi dans des secteurs variés au sein du département de l'Yonne. Ces formations s'inscrivent dans le cadre plus global du programme régional de formations professionnelles qualifiantes.</t>
  </si>
  <si>
    <t>BFC000333</t>
  </si>
  <si>
    <t>Programme 22 : 19 QUAL COMPL</t>
  </si>
  <si>
    <t>Le projet porte sur la qualification des demandeurs d'emploi dans des secteurs variés sur l'ensemble du territoire de la Bourgogne-Franche-Comté. Ces formations s'inscrivent dans le cadre plus global du programme régional de formations professionnelles qualifiantes.</t>
  </si>
  <si>
    <t>58#71#90</t>
  </si>
  <si>
    <t>BFC000334</t>
  </si>
  <si>
    <t>Programme 22 : 20 RELANCE</t>
  </si>
  <si>
    <t>BFC000351</t>
  </si>
  <si>
    <t xml:space="preserve">Acquisition d'une plieuse numérique, cintreuse de tube, pompe doseuse de peinture et postes à souder </t>
  </si>
  <si>
    <t>La SARL Ponge père et fils fondée en 1975, est spécialisée dans la conception et la construction de matériel agricole d'élevage et de négoce. Elle souhaite acquérir de nouveaux équipements productifs performants: plieuse numérique, cintreuse de tube, pompe peinture et poste à souder. Ces équipements permettront d'accroitre rapidement ses gammes de produit, ainsi que de développer une nouvelle activité de sous-traitance. Le tout en tenant compte du volet social et environnemental de ce développement.</t>
  </si>
  <si>
    <t>PONGE PERE ET FILS</t>
  </si>
  <si>
    <t>SCI LE SANTHIER</t>
  </si>
  <si>
    <t>PR6-RSO5.2-TA1</t>
  </si>
  <si>
    <t>165 - Protection, développement et promotion des actifs touristiques publics et services touristiques</t>
  </si>
  <si>
    <t>BFC000364</t>
  </si>
  <si>
    <t>Reconfiguration de la Place de Lattre de Tassigny à Besançon</t>
  </si>
  <si>
    <t>Dans le cadre d'un vaste programme de lutte contre les ilots de chaleur, Grand Besançon Métropole souhaite engager la requalification de la place de Lattre de Tassigny à Besançon. Cette place du centre-ville présente aujourd'hui un caractère dégradé et très minéral, avec un espace central colonisé par l'automobile. Sa requalification est devenue nécessaire pour répondre notamment à l'enjeu de lutte contre le changement climatique. Dans le cadre des travaux, une place importante est ainsi accordée à la désimperméabilisation et à la végétalisation du site. La reconfiguration de la place s'inscrit également dans un souci de rendre l'espace plus agréable, fonctionnel et convivial.</t>
  </si>
  <si>
    <t>GRAND BESANCON METROPOLE</t>
  </si>
  <si>
    <t>PR5-RSO5.1-TA3</t>
  </si>
  <si>
    <t>017 - Solutions TIC publiques, services en ligne, applications conformes aux critères de réduction des émissions de gaz à effet de serre ou d'efficacité énergétique</t>
  </si>
  <si>
    <t>BFC000371</t>
  </si>
  <si>
    <t>Nouveau centre d'usinage à commandes numériques</t>
  </si>
  <si>
    <t xml:space="preserve">Suntec doit accompagner la transition écologique en adaptant et en diversifiant son portefeuille de produits, tout en continuant à exploiter ses savoir-faire. Ce programme d'investissement de machines à commandes numériques permettra de moderniser les machines d'usinage, tout en accompagnant la stratégie de Suntec, puisqu'il lui permettra également d'usiner d'autres matériaux, et ainsi d'aller vers de nouvelles applications et de nouveaux produits. _x000D_
La société SUNTEC, fondée en 1984, est spécialisée dans la conception, la fabrication et l'assemblage de pompes à engrenages et de vannes gaz._x000D_
Elle souhaite acquérir de nouveaux équipements productifs performants : _x000D_
- un centre d'usinage bi-broches avec composants, pour un montant de 1 919 000,00€ HT _x000D_
Ce projet d'envergure permettra à Suntec de passer un cap de développement._x000D_
_x000D_
_x000D_
</t>
  </si>
  <si>
    <t>SUNTEC INDUSTRIES FRANCE</t>
  </si>
  <si>
    <t>BFC000372</t>
  </si>
  <si>
    <t>Création d'une unité de méthanisation à la Quarte (70)</t>
  </si>
  <si>
    <t>La SAS Tour métha souhaite produire du biogaz en installant une unité de traitement des déchets de ferme (24 380 tonnes de matières, issues pour 75 % du traitement des déjections_x000D_
animales), méthanisation en voie liquide de 146 Nm3 /an (13 378 MWh PCS/an)</t>
  </si>
  <si>
    <t>TOUR METHA</t>
  </si>
  <si>
    <t>PR3-RSO2.2-TA1</t>
  </si>
  <si>
    <t>049 - Énergies renouvelables: biomasse</t>
  </si>
  <si>
    <t>BFC000379</t>
  </si>
  <si>
    <t>Investissement dans une ligne d'usinage à commande numérique et dans un pont roulant</t>
  </si>
  <si>
    <t xml:space="preserve">La société BATMETAL, fondée en 2010 et spécialisée en constructions métalliques._x000D_
Elle souhaite acquérir de nouveaux équipements productifs performants :_x000D_
- une ligne d'usinage à commande numérique_x000D_
- un pont roulant de 5 tonnes_x000D_
Ces équipements permettront d'accroître l'éventail des produits proposés et internaliser une partie de la production </t>
  </si>
  <si>
    <t>BATMETAL</t>
  </si>
  <si>
    <t>BFC000381</t>
  </si>
  <si>
    <t>PRESSE NUMERIQUE</t>
  </si>
  <si>
    <t>Intégration d'une première presse numérique au sein de l'imprimerie DEVEVEY à Beaune. Proposer à la clientèle de l'imprimerie une nouvelle gamme d'étiquettes en petite et moyenne série avec des possibilités de personnalisation et de qualité d'impression augmentées. Une  technologie nouvelle pour développer de nouveaux marchés dans le respect de l'environnement et de la qualité des produits.</t>
  </si>
  <si>
    <t>IMPRIMERIE DEVEVEY</t>
  </si>
  <si>
    <t>BFC000410</t>
  </si>
  <si>
    <t>CENTRE DE TAILLE HUNDEGGER K2</t>
  </si>
  <si>
    <t>Acquisition d'un centre d'usinage K2-Industry</t>
  </si>
  <si>
    <t>SARL TRIOBOIS</t>
  </si>
  <si>
    <t>BFC000435</t>
  </si>
  <si>
    <t>REHABILITATION THERMIQUE TOUR MARCEL AYME</t>
  </si>
  <si>
    <t xml:space="preserve">Réduire la consommation énergétique de l'immeuble et son impact carbone. Maîtriser les charges des locataires. Favoriser le maintien à domicile des personnes âgées ou à mobilité réduite. </t>
  </si>
  <si>
    <t>SIMAD</t>
  </si>
  <si>
    <t>042 - Rénovation en vue d'accroître l'efficacité énergétique du parc de logements existant, projets de démonstration et mesures de soutien conformes aux critères d'efficacité énergétique[8]</t>
  </si>
  <si>
    <t>BFC000454</t>
  </si>
  <si>
    <t>Restauration de la continuité écologique du Botoret à Chauffailles (71)</t>
  </si>
  <si>
    <t>Le projet consiste à remplacer un ouvrage de franchissement routier qui perturbait la continuité écologique par un nouvel ouvrage sans fond, et à restaurer le lit et les berges de la rivière le Botoret sur une centaine de mètres en amont de l'ouvrage (suppression de remblais, éradication de foyers de renouée du japon présents sur le site, terrassement des berges et végétalisation, diversification du lit).</t>
  </si>
  <si>
    <t>SYMISOA</t>
  </si>
  <si>
    <t>PR3-RSO2.7-TA1</t>
  </si>
  <si>
    <t>079 - Protection de la nature et de la biodiversité, patrimoine naturel et ressources naturelles, infrastructures vertes et bleues</t>
  </si>
  <si>
    <t>BFC000469</t>
  </si>
  <si>
    <t>Modernisation et diversification de NOVAPLEST</t>
  </si>
  <si>
    <t xml:space="preserve">La PME industrielle NOVAPLEST située à Danjoutin (90400) souhaite mettre en place une stratégie d'investissements ambitieuse, avec comme objectif de moderniser son parc machine, réduire son empreinte environnementale ainsi que diversifier son activité sur de nouveaux marchés porteurs._x000D_
Les investissements sont notamment deux nouveaux centres d'usinage CN à 3 axes et 5 axes, une étuve électrique compacte ainsi qu'un centre de découpe laser moderne. Ils ont pour but de venir remplacer des machines vieillissantes (10 à 15 ans) ainsi que des technologies qui ne sont plus en phases avec les enjeux écologiques  actuels (étuve à gaz)._x000D_
 Ce faisant, la société ambitionne d'atteindre un chiffre d'affaires de 2,2M euros en 2025 ainsi que de créer 3 emplois, tout en préservant ses 10 salariés actuels._x000D_
</t>
  </si>
  <si>
    <t>NOVAPLEST SOC</t>
  </si>
  <si>
    <t>BFC000470</t>
  </si>
  <si>
    <t>Fonds de participation en garantie et co-investissement FEI</t>
  </si>
  <si>
    <t>Le projet concerne la création d'un fonds de participation (dont le nom pressenti "OSER Bourgogne-Franche-Comté", est en cours de validation) mobilisant des FESI. La région Bourgogne Franche-Comté désigne le FEI en tant que son agent pour gérer ce fonds de participation en faveur de la compétitivité des entreprises régionales. Le FEI devient le gestionnaire du fonds de participation dont l'objectif stratégique est de mettre en place des instruments financiers sous-jacents pour financer les TPE-PME régionales à savoir un instrument de garantie et un instrument de co-investissement. Des intermédiaires financiers, sélectionnés au moyen d'une procédure de sélection ouverte, transparente, non discriminatoire et objective par le FEI à la suite de la publication d'un appel à manifestation d'intérêt, mettront en œuvre les instruments financiers sur le territoire.</t>
  </si>
  <si>
    <t>Région Bourgogne Franche-Comté</t>
  </si>
  <si>
    <t>PR1-RSO1.3-TA2</t>
  </si>
  <si>
    <t>PR3-RSO2.1-TA2</t>
  </si>
  <si>
    <t>BFC000485</t>
  </si>
  <si>
    <t>Travaux de renaturation de la Glantine (Tourmont, Poligny)</t>
  </si>
  <si>
    <t xml:space="preserve">La Glantine a été historiquement aménagée de façon profonde. Aujourd'hui, son lit est entièrement rectifié, avec une chenalisation visible au travers d'un tracé rectiligne et relativement homogène. Les travaux de rectification (curage, suppression de méandre), ont par ailleurs induit un phénomène d'incision localisé très prononcé, avec un approfondissement sur certains secteurs de 50 cm. Des répercussions multiples en découlent, comme la dégradation des milieux naturels. Enfin, l'incision est venue réduire la recharge de la nappe phréatique d'accompagnement, ce qui est préjudiciable en période de sécheresse. Au regard de ce contexte et dans un objectif de répondre à l'amélioration de la trame bleue, le Syndicat Mixte Doubs Loue va mettre en oeuvre des travaux de restauration pour améliorer le fonctionnement de cette rivière sur 2,2 km. </t>
  </si>
  <si>
    <t>SYNDICAT MIXTE DOUBS-LOUE</t>
  </si>
  <si>
    <t>BFC000491</t>
  </si>
  <si>
    <t>Amélioration de la qualité nocturne</t>
  </si>
  <si>
    <t>Répondant aux enjeux stratégiques nationaux et régionaux de biodiversité, au SRADDET et à la charte du Parc, le projet "Amélioration de la qualité nocturne" s'articule autour de trois modules répartis entre 2023 et 2025 : la connaissance et la planification d'une trame noire sur l'ensemble du territoire du Parc, la mise en oeuvre et évaluation de solutions sur sites pilotes, la communication et valorisation des actions. Pour l'ensemble des modules, les acteurs publics, privés et associatifs ainsi que les citoyens seront concertés. Les enjeux nocturnes, encore peu conscientisés malgré leur importance, méritent d'être mis en lumière et appropriés par tous pour mieux vivre la nuit et protéger et restaurer les continuités écologiques de ce territoire de montagne aux paysages et à la biodiversité riches et fragiles.</t>
  </si>
  <si>
    <t>Parc naturel régional des Ballons des Vosges</t>
  </si>
  <si>
    <t>70#90</t>
  </si>
  <si>
    <t>PR3-RSO2.7-TA2</t>
  </si>
  <si>
    <t>BFC000492</t>
  </si>
  <si>
    <t xml:space="preserve">Projet de restauration du Lac de Chambly, de son marais et du Hérisson </t>
  </si>
  <si>
    <t xml:space="preserve">Restauration du lac de Chambly et de son marais, reméandrage du Hérisson, comblement du lit rectiligne, du réseau de fossés de drainage, pour en restaurer les fonctionnalités hydrologiques, retrouver le niveau d'étiage historique du lac de Chambly. Recharges sédimentaires pour réactiver la dynamique morphologique des milieux aquatiques. _x000D_
+ actions de communication basées sur des productions numériques et papier pour sensibilisation du grand public à la restauration des milieux humides. </t>
  </si>
  <si>
    <t>FEDERATION DEP DES CHASSEURS</t>
  </si>
  <si>
    <t>BFC000496</t>
  </si>
  <si>
    <t>Construction d'une école maternelle sur le Quartier Politique de la Ville du Bois du Verne sur la commune de Montceau les Mines</t>
  </si>
  <si>
    <t>Construction d'une école maternelle moderne avec des ambitions environnementales majeures en terme d'autoconsommation du bâtiment via les panneaux photovoltaïques et l'utilisation d'une énergie renouvelable (le chauffage à granulés bois), le rafraîchissement des locaux permettant de réduire fortement son emprunte  carbone et d'atteindre le niveau de performance E4, d'utiliser du Bois Local pour la charpente et le bardage, et de favoriser l'infiltration des eaux de pluies._x000D_
Regroupement de deux anciennes écoles maternelles énergivores et non adaptées dans un bâtiment moderne, bien isolé, chauffé via une énergie renouvelable</t>
  </si>
  <si>
    <t>Commune de Montceau les Mines</t>
  </si>
  <si>
    <t>BFC000504</t>
  </si>
  <si>
    <t>Travaux de restauration de la continuité écologique au droit du seuil de la Voyèze</t>
  </si>
  <si>
    <t>restauration de la continuité écologique au droit du seuil de la Voyèze sur le Dessoubre (ouvrage prioritaire pour la trame bleue avec une approche globale sur le bassin versant permettant de rétablir la continuité sur 12 km)</t>
  </si>
  <si>
    <t>EPAGE DOUBS - DESSOUBRE</t>
  </si>
  <si>
    <t>BFC000506</t>
  </si>
  <si>
    <t xml:space="preserve">Centre d'usinage 5 axes  PAGET - Groupe TECHNI-PARTNERS </t>
  </si>
  <si>
    <t xml:space="preserve">Le projet consiste à investir dans un nouvel équipement de production plus moderne, de haute technologie, qui permettra à l'entreprise d'augmenter en qualité et savoir-faire, et en technicité pour maintenir les marchés existants et trouver de nouveaux clients._x000D_
Autres objectifs : _x000D_
Augmenter la productivité et la performance industrielle,_x000D_
Accroitre les parts de marché sur des secteurs,_x000D_
Maintenir et créer de l'emploi,_x000D_
Capitaliser sur son savoir-faire historique et assoir sa crédibilité technique,_x000D_
Accroître la part export dans le CA._x000D_
</t>
  </si>
  <si>
    <t>PAGET SAS</t>
  </si>
  <si>
    <t>BFC000508</t>
  </si>
  <si>
    <t>ORIENTATION 2022 - Rapprocher les jeunes du monde de l'entreprise</t>
  </si>
  <si>
    <t xml:space="preserve">La CCI de la Nièvre s'est engagée depuis plusieurs années à développer des actions en matière d'orientation professionnelle à destination des jeunes afin de rapprocher l'école du monde de l'entreprise. En effet, devant la multitude de formations proposées, le choix de l'orientation est souvent difficile et source de stress pour les jeunes et leurs familles._x000D_
Initié par les CCI il y a plusieurs années, le concept de la Nuit de l'orientation permet une orientation extrascolaire alliant rencontres avec des entreprises , des professionnels , des conseillers d'orientation et des conseillers CCI ._x000D_
Ce temps fort est complété par des actions déclinées tout au long de l'année dans le même esprit : faire découvrir le monde de l'entreprise aux jeunes (mini-stages, cellule d'accompagnement individuel « passerelle entreprise », ateliers…) et sensibiliser les entreprises à leur accueil et à une meilleure promotion de leurs métiers en travaillant leur marque employeur pour attirer les bons profils._x000D_
_x000D_
</t>
  </si>
  <si>
    <t>CCI DE LA NIEVRE</t>
  </si>
  <si>
    <t>PR4-ESO4.5-TA2</t>
  </si>
  <si>
    <t>149 - Soutien à l'enseignement primaire et secondaire (hormis les infrastructures)</t>
  </si>
  <si>
    <t>BFC000538</t>
  </si>
  <si>
    <t xml:space="preserve">Construction par la SCI DBI de bâtiments industriels et bureaux d'une surface de 7 245 m² qui seront mis à disposition de la société SAS STI GENLIS </t>
  </si>
  <si>
    <t>Construction par la SCI DBI de bâtiments industriels d'une surface de 7 245 m² qui seront mis à disposition de la société STI GENLIS, fabricat de matériel électrique (faisceaux, platines, boitires, armoires) pour l'industrie, afin de répondre à sa stratégie de croissance responsable, environnementale et sociale sur des marchés de pointe (Câblage et Intégration électrique / électronique)</t>
  </si>
  <si>
    <t>DB Immobilier</t>
  </si>
  <si>
    <t>BFC000586</t>
  </si>
  <si>
    <t>La Fabrik de l'Orientation</t>
  </si>
  <si>
    <t>La Fabrik de l'Orientation de la CCI MDB ambitionne d'accompagner l'orientation autrement en plaçant l'expérience métier au centre du processus, en lien avec les entreprises du territoire. C'est l'orientation par et pour les entreprises._x000D_
La CCI en est persuadée : l'orientation est la première marche vers l'emploi. Nous nous accordons tous à dire que pour trouver chaussure à son pied, le mieux c'est encore de l'essayer. Et pour trouver sa voie professionnelle ? C'est pareil. On choisit mieux quand on peut tester, dépasser les a priori, expérimenter des métiers, rencontrer les entreprises et se faire coacher. Or dans les parcours d'orientation, cette étape est souvent « le » chaînon manquant. _x000D_
C'est pourquoi, la Fabrik de l'Orientation mise sur un concept innovant, original, ouvert à tous, tout le temps. Parce que les publics veulent « faire », être impliqués. Parce qu'ils aiment jouer, tester, vivre une expérience. Parce qu'ils ont besoin de s'immerger pour bien comprendre. Et parce qu'ils manquent d'une aide à la réflexion en dehors du cadre scolaire. La Fabrik de l'orientation leur permet d'expérimenter « grandeur nature » les choix pour leur vie professionnelle. Avec des mises en situation concrètes, des outils virtuels, des rencontres et des événements. Tout ce qu'il leur faut pour « fabriquer leur orientation » en pleine connaissance de cause. Avec la Fabrik de l'orientation, l'orientation abandonne le format documentaire et passe résolument à l'expérience immersive.</t>
  </si>
  <si>
    <t>CHAMBRE DE COMMERCE ET D INDUSTRIE METROPOLE DE BOURGOGNE</t>
  </si>
  <si>
    <t>21#71</t>
  </si>
  <si>
    <t>HABITAT 70</t>
  </si>
  <si>
    <t>BFC000592</t>
  </si>
  <si>
    <t>HERICOURT - N°15-17, 19-21, 23-25, 27-29 et 31-33 Rue du Docteur Gaulier - Réhabilitation de 52 logements</t>
  </si>
  <si>
    <t>HABITAT 70 réhabilite 52 logements (48 logements collectifs et 4 logements individuels) à proximité du centre ville d'Héricourt, Rue du Docteur Gaulier  :_x000D_
- Bâtiment aux n°15-17 : 16 logements collectifs,_x000D_
- Bâtiment aux n°23-25 : 16 logements collectifs,_x000D_
- Bâtiment aux n°19-21 : 2 logements jumelés,_x000D_
- Bâtiment aux n°27-29 : 2 logements jumelés,_x000D_
- Bâtiment aux n°31-33 : 16 logements collectifs._x000D_
Cette opération s'inscrit dans la stratégie du bailleur de réaliser des rénovations énergétiques et fonctionnelles, performantes sur son patrimoine.</t>
  </si>
  <si>
    <t>BFC000593</t>
  </si>
  <si>
    <t>orientation 2022</t>
  </si>
  <si>
    <t xml:space="preserve">Cette opération vise à informer et sensibiliser un public majoritairement jeune (Collégiens, lycéens, apprentis, étudiants, grand public) sur les métiers de l'Artisanat et les voies de formation pour accéder à ces métiers._x000D_
L'Objectif principal est de préparer à des choix d'orientation éclairés, en informant, outillant et facilitant la_x000D_
rencontre avec le monde de l'entreprise._x000D_
Les actions déployées sont :_x000D_
- Informations collectives sur les métiers de l'artisanat_x000D_
- Ateliers pratiques « s'outiller pour s'orienter »_x000D_
- Actions spécifiques : stages en entreprise, appui possible individuel à la concrétisation du projet de formation_x000D_
professionnelle, et parcours de suivi de classes._x000D_
</t>
  </si>
  <si>
    <t>CHAMBRE DE METIERS ET DE L'ARTISANAT REGIONALE BFC</t>
  </si>
  <si>
    <t>BFC000596</t>
  </si>
  <si>
    <t>Aménagement voie douce entre Quenne et son hameau de Nangis</t>
  </si>
  <si>
    <t xml:space="preserve">Création voie douce  d'environ 1 km de long entre le centre bourg et le hameau de Nangis, pour faciliter et mettre en sécurité la circulation des différents usagers ( piétons, cyclistes, automobilistes) ._x000D_
Voie avec mise aux normes PMR (personnes à mobilité réduite)_x000D_
Projet inscrit et bien intégré dans l'espace naturel existant._x000D_
_x000D_
</t>
  </si>
  <si>
    <t>mairie de Quenne</t>
  </si>
  <si>
    <t>PR5-RSO5.1-TA2</t>
  </si>
  <si>
    <t>083 - Infrastructure cycliste</t>
  </si>
  <si>
    <t>BFC000606</t>
  </si>
  <si>
    <t>Ecole de la 2e Chance Nièvre - E2C58 2022</t>
  </si>
  <si>
    <t xml:space="preserve">L'École de la 2e Chance de la Nièvre s'adresse à des jeunes de 16 à 30 ans principalement demandeur d'emploi et prioritairement sans diplôme, ni qualification. L'E2C permet l'accompagnement des stagiaires pour acquérir les compétences nécessaires à leur intégration sociale, citoyenne et professionnelle. Chaque stagiaire bénéficie d'un parcours individualisé et en alternance pour son entrée dans le monde des métiers._x000D_
_x000D_
</t>
  </si>
  <si>
    <t>APG E2C NIEVRE</t>
  </si>
  <si>
    <t>PR4-ESO4.7-TA2</t>
  </si>
  <si>
    <t>BFC000607</t>
  </si>
  <si>
    <t>Investissements innovants pour les marchés de demain de l'entreprise DE TREVILLERS TRANSFORMATION</t>
  </si>
  <si>
    <t>La société De Trevillers Transformation souhaite se doter de nouveaux outils de production innovants et interconnectés pour conquérir de nouveaux marchés, être plus flexible, plus réactif, optimiser l'utilisation de la matière première, offrir une meilleure ergonomie de travail, maintenir ses emplois locaux et en créer de nouveaux.</t>
  </si>
  <si>
    <t>DE TREVILLERS TRANSFORMATION</t>
  </si>
  <si>
    <t>CONSERVATOIRE D'ESPACES NATURELS DE BOURGOGNE</t>
  </si>
  <si>
    <t>BFC000623</t>
  </si>
  <si>
    <t>Accompagnement global individualisé de jeunes par l'E2C du  Nord Franche-Comté</t>
  </si>
  <si>
    <t xml:space="preserve">Visant l'intégration sociale et l'insertion professionnelle durable, l'Ecole de la 2e Chance de Belfort s'adresse au jeune principalement demandeur d'emploi, et permet l'élaboration d'un programme de formation individualisé en petits groupes visant l'acquisition de compétences générales et professionnelles. Sur la base de l'approche de compétences, sont mis en place : la remise à niveaux de savoirs de base, le développement de compétences personnelles, des modules de professionnalisation, …. Le projet de chaque jeune tient compte de ses difficultés et de ses capacités, mais aussi de l'adéquation avec les besoins des entreprises des bassins de vie.  Les projets construits sont testés lors de stage réalisé en entreprise. _x000D_
Dans ce cadre, l'EC2 développe également des actions partenariales avec des acteurs du monde du travail qui outre les stages, permettent la réalisation de visites d'entreprises, des rencontres avec des professionnelles de secteurs ou de métiers porteurs, des déplacements des jeunes à des forums, salons professionnels._x000D_
</t>
  </si>
  <si>
    <t>E2C NORD FRANCHE COMTE</t>
  </si>
  <si>
    <t>BFC000626</t>
  </si>
  <si>
    <t>Rénovation énergétique du SICECO</t>
  </si>
  <si>
    <t>Dans le cadre de sa politique de maîtrise de l'énergie, le SICECO territoire d'énergie Côte-d'Or rénove son bâtiment._x000D_
Cette rénovation énergétique, globale et ambitieuse, permettra d'atteindre la neutralité carbone et de diminuer de 60 % les consommations réelles avant 2050, tels que cela est imposé par le décret « Eco énergie tertiaire »._x000D_
Les travaux respecteront le cahier des charges techniques Effilogis de la Région Bourgogne-Franche-Comté (niveau performance Créf -60 %) et comprennent la mise en oeuvre de matériaux biosourcés._x000D_
Avec ce projet, le SICECO a pleinement inscrit sa volonté de démonstration et d'exemplarité territoriale :_x000D_
- Par la qualité des matériaux mis en oeuvre et de réalisation des travaux,_x000D_
- Sur les économies générées en budget de fonctionnement, avec le suivi et le maintien de celles-ci,_x000D_
- Sur le soutien voulu à l'économie locale._x000D_
_x000D_
Pour ses phases de conception et ses travaux le SICECO est accompagné par un architecte et un bureau d'études thermiques. Les travaux comprennent le renforcement de l'isolation du bâtiment en toiture et la pose d'un isolant biosourcé bois sur les murs extérieurs.  La qualité de l'air sera améliorée avec la mise en place d'une centrale de ventilation à double flux et un soin particulier sera apporté à l'étanchéité à l'air de l'enveloppe. Les consommations électriques seront compensées par la mise en place de panneaux solaires photovoltaïques.</t>
  </si>
  <si>
    <t>SI ENERGIES COTE DOR</t>
  </si>
  <si>
    <t>BFC000633</t>
  </si>
  <si>
    <t>PORTAIL BTP ORIENTATION APPROFONDIE 2022</t>
  </si>
  <si>
    <t xml:space="preserve">Le dispositif PORTAIL BTP volet orientation 2022 sera décliné sur l'ensemble de la région Bourgogne-Franche-Comté et s'articulera autour de 2 MISSIONS, chronologiques et complémentaires :_x000D_
_x000D_
- Orientation des publics intéressés par le BTP cela comprend une phase de pré orientation, une évaluation des connaissances, un diagnostic pro et une orientation BTP_x000D_
- Coaching et accompagnement numérique pour sécuriser une orientation métier pour un public fragile : SUCCES BTP _x000D_
_x000D_
Chaque personne fera l'objet d'une prise en charge individuelle et personnalisée au plus près du bassin d'emploi concerné. _x000D_
_x000D_
Le portail devra non seulement permettre d'apporter des solutions personnalisées en termes d'orientation et de validation d'un projet professionnel, mais aussi permettre d'assurer une insertion durable des participants sur la Bourgogne Franche Comté._x000D_
_x000D_
_x000D_
</t>
  </si>
  <si>
    <t>ASSOCIATION REGIONALE POUR L INSERTION ET LA QUALIFICATION DANS LE BATIMENT ET LES TRAVAUX PUBLICS EN BFC</t>
  </si>
  <si>
    <t>150 - Soutien à l'enseignement supérieur (hormis les infrastructures)</t>
  </si>
  <si>
    <t>BFC000646</t>
  </si>
  <si>
    <t>2 postes animation EnR 48 mois 2023-2026 (25 et 39)</t>
  </si>
  <si>
    <t>Financement de 2 postes de chargés de mission animateurs EnR sur 48 mois (2023-2026) dans les départements du Doubs et du Jura pour faire émerger un maximum de projets de production d'énergies renouvelables thermiques de qualité et contribuer à l'atteinte des objectifs environnementaux régionaux, particulièrement le bois énergie et les réseaux de chaleur vertueux.</t>
  </si>
  <si>
    <t>ASSOC JURASS DIFFUSION ENERGIES ALTERNAT</t>
  </si>
  <si>
    <t>25#39</t>
  </si>
  <si>
    <t>PR3-RSO2.2-TA3</t>
  </si>
  <si>
    <t>BFC000654</t>
  </si>
  <si>
    <t>Mise en oeuvre du Plan d'actions quinquennal du Conservatoire d'espaces naturels de Franche-Comté en 2022</t>
  </si>
  <si>
    <t>Poursuivre les actions prévues dans le Plan quinquennal 2020-2024 du Conservatoire d'espaces naturels de FC pour la gestion, la restauration et la conservation des milieux naturels (actions menées sur l'année civile 2022)</t>
  </si>
  <si>
    <t>CONSERVATOIRE D ESPACES NATURELS DE FRANCHE COMTE</t>
  </si>
  <si>
    <t>25#39#70#90</t>
  </si>
  <si>
    <t>BFC000659</t>
  </si>
  <si>
    <t xml:space="preserve">VESOUL (70), 1A, 1B et 3 Rue de la Périlleuse - Rénovation énergétique de 27 logements sociaux </t>
  </si>
  <si>
    <t>HABITAT 70 réhabilite 27 logements dans un bâtiment collectif situé aux 1A, 1B et 3 Rue de la Périlleuse à Vesoul. Cette opération s'inscrit dans la stratégie du bailleur de réaliser des rénovations énergétiques, fonctionnelles et performantes sur son patrimoine._x000D_
Le dossier ayant été déposé en indiquant les montants TTC le 30/12/2022, il a été renvoyé au portail et redéposé en HT par HABITAT 70 le 03/04/2023.</t>
  </si>
  <si>
    <t>BFC000679</t>
  </si>
  <si>
    <t>Création d'un complexe touristique innovant sur le site de l'ancienne colonie de vacances du Pré-Jeantet à Valserhone. (friche touristique)</t>
  </si>
  <si>
    <t xml:space="preserve">L'opération consiste en la réhabilitation de l'ancienne colonie de vacances du Pre-Jeantet, en gîtes de groupes et espaces événementiels. Situé sur le territoire de Valserhône dans l'Ain, ville-porte du Parc Naturel Régional du Haut-Jura, le but est de redynamiser cette friche touristique qui est historiquement la première colonie du département de l'Ain, tout en sauvegardant le patrimoine local._x000D_
_x000D_
</t>
  </si>
  <si>
    <t>BFC000681</t>
  </si>
  <si>
    <t>PROJET D'INVESTISSEMENTS SOMECA</t>
  </si>
  <si>
    <t>SOMECA installée à Héricourt dans le département la Haute-Saône a déposé une demande d'aide européenne le 6/01/2023 pour l'acquisition d'un centre de sciage à contrôle numérique, d'un centre d'usinage à contrôle numérique ROVER A1232, d'un centre d'usinage Nesting à commande numérique ROVER A FT1224 et de deux robots dépalettisation pour chargement/déchargement. Ces investissements d'un montant total éligible de 891 650,- € HT lui permettront de performer en savoir-faire, technicité, qualité et à améliorer le confort ainsi que la sécurité de ses salariés.</t>
  </si>
  <si>
    <t>SOMECA EMB. BOIS INDUSTRIELS CAISSERIE</t>
  </si>
  <si>
    <t>SIEEEN</t>
  </si>
  <si>
    <t>BFC000713</t>
  </si>
  <si>
    <t>Restructuration et réhabilitation du Relais du Lac en gîtes et chambre d'hôtes</t>
  </si>
  <si>
    <t xml:space="preserve">Le bâtiment de l'hôtel-restaurant « Le Relais du Lac » à MAISOD est propriété communale avec une gérance libre. Il se compose d'un bar, d'une salle de restaurant et d'un hébergement de 4 chambres. Il est situé dans une zone touristique extrêmement dynamique, d'abord estivale autour du lac de Vouglans, mais également hors saison avec la présence de manifestations, de nombreux sites historiques et naturels, de circuits de randonnées et la proximité des stations de sports d'hiver. _x000D_
Ce projet de transformation du bâtiment en gîtes, chambres d'hôtes, de réhabilitation et de modernisation va permettre d'améliorer l'offre en matière d'hébergement (7 chambres dont 1 PMR) qui est relativement déficitaire sur le territoire avec un équipement de qualité, dans l'accueil et les services aux visiteurs. </t>
  </si>
  <si>
    <t>COMMUNE DE MAISOD</t>
  </si>
  <si>
    <t>BFC000716</t>
  </si>
  <si>
    <t xml:space="preserve">Entrain sur Nohain - Chaufferie bois et réseau de chaleur </t>
  </si>
  <si>
    <t>Mise en place à Entrains sur Nohain (58), d'une chaufferie biomasse de puissance bois installée de 70 kW et un réseau de chaleur afin d'alimenter l'école primaire et les logements situés dans l'enceinte de celle-ci.</t>
  </si>
  <si>
    <t>BFC000719</t>
  </si>
  <si>
    <t>INFRASTRUCTURE DE RECHARGE POUR VEHICULE ELECTRIQUE PARKING RUE ETANG SAINTE VIGILE</t>
  </si>
  <si>
    <t>INSTALLATION D'INFRASTRUCTURE DE RECHARGE POUR VEHICULE ELECTRIQUE PARKING RUE DE L'ETANG SAINTE VIGILE A AUXERRE</t>
  </si>
  <si>
    <t>Mairie d'Auxerre</t>
  </si>
  <si>
    <t>PR1-RSO1.1-TA2</t>
  </si>
  <si>
    <t>004 - Investissements dans les actifs fixes des centres de recherche et établissements d'enseignement supérieur publics directement liés aux activités de recherche et d'innovation, dont les infrastructures de recherche</t>
  </si>
  <si>
    <t>PR1-RSO1.1-TA1</t>
  </si>
  <si>
    <t>BFC000776</t>
  </si>
  <si>
    <t>Mission d'accompagnement et d'animation Energies Renouvelables et Maîtrise de l'énergie en Haute-Saône - 1 chargé de mission sur 24 mois (2023-2024)</t>
  </si>
  <si>
    <t>Financement d'1 poste de chargé de mission Energies renouvelables et maîtrise d'énergie sur 24 mois (01/2023-12/2024) sur le territoire du département de Haute-Saône pour faire émerger un maximum de projets de production d'énergies renouvelables thermiques de qualité et contribuer à l'atteinte des objectifs environnementaux régionaux, particulièrement le bois énergie et les réseaux de chaleur vertueux.</t>
  </si>
  <si>
    <t>ASS DEVPT ENERGIE RENOUVELABLES ALTERNA</t>
  </si>
  <si>
    <t>BFC000781</t>
  </si>
  <si>
    <t>COMETE : moleCular radiOtherapy for METastatic Colorectal and gastric cancErs</t>
  </si>
  <si>
    <t>Le cancer colorectal métastatique (mCRC) et le cancer gastrique metastatique (mGC) sont parmi les cancers les plus agressifs pour lesquels les stratégies thérapeutiques actuelles restent insuffisantes.  L'administration de radiopharmaceutiques pour délivrer spécifiquement des isotopes radioactifs à une cible associée aux tumeurs, apparait comme une approche prometteuse combinant diagnostic et thérapie (théranostique) de ce type de cancer disséminé. Le projet COMETE vise à développer des molécules théranostiques par modification chimique de protéines capables de reconnaître spécifiquement des cibles tumorales, en leur greffant un agent chélatant de radionucléides à visée thérapeutique (radiothérapie interne vectorisée, RIV) et diagnostique (compagnon diagnostique). Notre projet s'articule autour de 4 objectifs : 1/ L'identification et la validation de cibles tumorales, 2/ le développement de nouvelles molécules de RIV pour traiter les mCRC et mGC, 3/ L'évaluation de l'efficacité antitumorale et de la toxicité des molécules de RIV suivant le radionucléide utilisé sur des modèles précliniques et 4/ Le développement d'agents d'imagerie compagnons pour sélectionner les patients répondeurs, déterminer la dose optimale, et suivre l'efficacité de la RIV. Ce projet ouvre la voie au développement de nouvelles approches de prise en charge personnalisée des patients afin d'améliorer l'efficacité des thérapies tout en limitant les effets secondaires potentiels.</t>
  </si>
  <si>
    <t>ONCODESIGN PRECISION MEDICINE (OPM)</t>
  </si>
  <si>
    <t>BFC000783</t>
  </si>
  <si>
    <t>COMETE : moleCular radiOtherapy for METastatic Colorectal and gastric cancErs, (Radiothérapie interne vectorisée pour traiter le cancer colorectal métastatique (mCRC) et le cancer gastrique métastatique (mGC))</t>
  </si>
  <si>
    <t>UNIVERSITE DE BOURGOGNE</t>
  </si>
  <si>
    <t>BFC000786</t>
  </si>
  <si>
    <t>Parcours de visite immersifs et connectés des cités des Climats et vins de Bourgogne à Chablis et Mâcon</t>
  </si>
  <si>
    <t>Le projet Cité des Climats et vins de Bourgogne est un projet en réseau destiné aux habitants de la région et aux touristes du monde entier. Il a pour mission de promouvoir le vignoble bourguignon, son histoire, ses cépages, ses Climats, ses vins. Ce sera un lieu d'apprentissage, de dégustation, de découverte, d'information et de renvoi sur le territoire._x000D_
_x000D_
Le projet est destiné aux habitants de la région et aux touristes du monde entier. Il a pour mission de promouvoir le vignoble bourguignon, son histoire, ses cépages, ses Climats, ses vins. Ce sera un lieu culturel d'apprentissage, de dégustation, de découverte et d'information._x000D_
Il porte une double vocation :_x000D_
Culturelle et pédagogique : L'objectif est de valoriser l'histoire, le patrimoine et la culture liés à l'univers de la vigne et du vin en Bourgogne. D'une part, les visiteurs pourront comprendre ce modèle de viticulture propre à la Bourgogne, et d'autre part, l'inscription des Climats au Patrimoine Mondial de l'UNESCO sera valorisée.  _x000D_
Porte d'entrée vers les vignobles : le projet Cité se positionne comme un lieu de valorisation et de promotion des vins de toute la Bourgogne._x000D_
Il s'agit d'un outil de communication qui mise sur l'expérientiel. Le parcours de visite, les dégustations et les ateliers de formation permettront aux visiteurs de découvrir les spécificités et la diversité des vins de Bourgogne.  L'objectif est de valoriser et développer l'oenotourisme local en renvoyant les visiteurs sur le territoire.</t>
  </si>
  <si>
    <t>Bureau Interprofessionnel des vins de Bourgogne</t>
  </si>
  <si>
    <t>71#89</t>
  </si>
  <si>
    <t>PR2-RSO1.2-TA2</t>
  </si>
  <si>
    <t>BFC000789</t>
  </si>
  <si>
    <t>Parcours de visite immersif et compagnon numérique - Cité des Climats et vins de Bourgogne à Beaune</t>
  </si>
  <si>
    <t>Le projet en réseau "Cité des Climats et vins de Bourgogne" s'adresse aux habitants de la région Bourgogne Franche Comté et aux touristes du monde entier. Il a pour objectif de promouvoir le vignoble bourguignon, son histoire, ses cépages, ses Climats, ses vins à travers l'ouverture de trois Cités des vins : à Chablis, Mâcon et Beaune. _x000D_
La présente opération s'inscrit dans le cadre de ce projet global et concerne plus particulièrement la création d'un parcours de visite immersif au sein de la Cité des Climats et des vins de Bourgogne à Beaune. Ce centre d'interprétation constituera à la fois un lieu de valorisation de l'histoire, des savoirs-faire et du patrimoine viticole bourguignon, mais également un lieu d'apprentissage et de dégustation, invitant à une découverte du territoire._x000D_
Au fil du parcours, le visiteur pourra écouter l'histoire des vins de Bourgogne, interagir avec différents dispositifs multimédias (tables multitouch, vidéos animées, projections lumineuses, jeux interactifs...), s'initier à la dégustation... Tous ses sens seront en éveil pour rencontrer, connaître mais aussi comprendre la culture viticole bourguignonne. En proposant une entrée immergée « Sous la mer », puis une découverte du périmètre inscrit des Climats au Patrimoine mondial de l'UNESCO via une application sur grand écran tactile, jusqu'à une rétrospective dans un dispositif monumental, le parcours de visite fera largement appel aux technologies numériques innovantes.</t>
  </si>
  <si>
    <t>BFC000791</t>
  </si>
  <si>
    <t xml:space="preserve">COMETE : moleCular radiOtherapy for METastatic Colorectal and gastric cancErsb </t>
  </si>
  <si>
    <t>CENTRE GEORGES FRANCOIS LECLERC</t>
  </si>
  <si>
    <t>LAB TO FIELD</t>
  </si>
  <si>
    <t>BFC000794</t>
  </si>
  <si>
    <t>REMPAR : Réduire l'Emploi des Médicaments contre les Parasites digestifs par une Alimentation Raisonnée</t>
  </si>
  <si>
    <t>Le projet REMPAR "Réduire l'Emploi des Médicaments contre les Parasites digestifs par une Alimentation Raisonnée" repose sur une collaboration public-privé entre l'UMR Biogéosciences et l'entreprise Lab To Field. Il a pour finalité la réduction de l'utilisation des anthelminthiques de synthèse en proposant des solutions alternatives alimentaires pour contrôler le parasitisme digestif, problème sanitaire majeur pour l'Homme et l'animal. REMPAR comporte trois actions qui permettront de générer des connaissances sur l'effet de l'alimentation sur le parasitisme digestif, et sur les relations entre helminthes intestinaux, microbiote, et immunité de l'hôte. Le modèle choisi pour ce projet est le cheval, qui est une espèce de grand intérêt pour étudier ces relations. Les connaissances produites seront transposables à d'autres espèces animales, et ouvriront des pistes pour l'Homme. _x000D_
_x000D_
Chaque partenaire impliqué dans ce projet gagnera en expertises et en capacités de recherche, et en reconnaissance scientifique avec la production de publications conjointes. Le projet génèrera de nouveaux services de R&amp;D et formation pour accompagner le développement et la mise en place de solutions alternatives aux anthelminthiques chimiques. Il s'accompagnera de créations de postes à haute valeur ajoutée en région, avec des retombées économiques pour le territoire local. Il attirera des étudiants intéressés par la thématique de la nutrition-santé, avec pour ambition "une Europe plus verte".</t>
  </si>
  <si>
    <t>BFC000802</t>
  </si>
  <si>
    <t>Développement de procédés de fabrication de biomédicament innovant</t>
  </si>
  <si>
    <t>Les acteurs du consortium du projet collaboratif Bio'Imp développent et déploient des solutions technologiques et biotechnologiques innovantes afin d'optimiser les procédés de fabrication des biomédicaments. _x000D_
Le développement de biomédicaments, médicaments dont le principe actif est d'origine biologique, est en plein essor. Un enjeu de santé publique a émergé ces dernières années face au coût de production de ces médicaments innovants, limitant leur déploiement malgré des premiers résultats scientifiques probants. C'est dans ce contexte que se présente le projet « Bio Imp », porté par un consortium d'acteurs académiques et industriels spécialisés en bioproduction, biotechnologies et microtechnologies. _x000D_
Plusieurs acteurs de ce projet ont collaboré lors d'un précédent projet collaboratif financé par les fonds FEDER, le projet MiMéDI : Microtechniques pour les Médicaments Innovants. Les nombreux résultats obtenus ont été valorisés par plus de 40 publications scientifiques, 4 enveloppes Soleau et 4 brevets, 10 emplois ont été créés.  Par conséquent les entreprises CellQuest, RD Biotech, Diaclone, Med'Inn'Pharma et Lymphobank, en collaboration avec l'EFS, les laboratoires RIGHT et FEMTO-ST de l'Université de Franche-Comté et FC'innov sont de nouveau associés dans ce projet très ambitieux visant à poursuivre l'implémentation de technologies de rupture dans les procédés de bioproduction.</t>
  </si>
  <si>
    <t>ETABLISSEMENT FRANCAIS DU SANG</t>
  </si>
  <si>
    <t>CHU DIJON BOURGOGNE</t>
  </si>
  <si>
    <t>BFC000875</t>
  </si>
  <si>
    <t xml:space="preserve">Réhabilitation de 124 logements à JOIGNY </t>
  </si>
  <si>
    <t xml:space="preserve">Domanys souhaite réhabiliter 124 logements répartis dans 7 bâtiments collectifs situés 2/4 rue Jules Verne, 2/4 rue de Chauffour et 1,3,5,7 et 2,4,6,8,10,12 rue Corneille à Joigny (Yonne). </t>
  </si>
  <si>
    <t>DOMANYS</t>
  </si>
  <si>
    <t>BFC000899</t>
  </si>
  <si>
    <t>Construction d'une chaufferie bois collective avec réseau de chaleur à Baudrières (71)</t>
  </si>
  <si>
    <t xml:space="preserve">Mise en place d'une chaufferie au bois plaquettes de 150 kW avec un réseau de 190 ml pour desservir 7 bâtiments communaux avec 6 sous stations : la cantine (144m²), la mairie (194 m²), la salle polyvalente (263 m²) et l'atelier du cantonnier, l'école primaire et le logements (439 m²), le gîte Perrusson (328 m²) et la salle multi activités programmée (238 m²). </t>
  </si>
  <si>
    <t>COMMUNE DE BAUDRIERES</t>
  </si>
  <si>
    <t>PR5-RSO5.2-TA2</t>
  </si>
  <si>
    <t>Parc National de forêts</t>
  </si>
  <si>
    <t>BFC000998</t>
  </si>
  <si>
    <t>Mieux connaître, gérer et préserver la diversité des prairies permanentes du Parc national de forêts</t>
  </si>
  <si>
    <t xml:space="preserve">Le projet vise l'élaboration et la mise en œuvre d'un programme d'actions pluriannuel cohérent sur la partie Côte d'Orienne du Parc national de forêts et portant sur la connaissance, la protection et la valorisation des milieux prairiaux. Il vise à la fois l'acquisition de connaissances nouvelles en matière de biodiversité et de fonctionnement agronomique des systèmes herbagers, l'animation d'un réseau de coopérateurs agricoles, territoriaux et scientifiques, et un projet de diffusion de de l'information et des données multi-cibles. _x000D_
</t>
  </si>
  <si>
    <t>BFC001006</t>
  </si>
  <si>
    <t>Projet Sarcophage</t>
  </si>
  <si>
    <t xml:space="preserve">Le projet « sarcophage » vise à définir des systèmes référencés de structures légères à hautes performances capables à terme d'intégrer des systèmes de stockage (et d'utilisation) hydrogènes._x000D_
_x000D_
Le projet a pour objectif de développer un système de châssis modulable innovant permettant d'intégrer et de protéger les réservoirs d'hydrogène._x000D_
_x000D_
L'ambition de ce projet R&amp;D est d'ouvrir les solutions hydrogène sur les véhicules lourds soumis à de fortes contraintes. Ce développement intervient dans la continuité du projet GEN-Z-H2, dans lequel Vaison Sports a tenu le rôle d'intégrateur de la pile à combustible développé par le consortium composé du CEA (Commissariat à l'Energie Atomique) et de la société INOCEL._x000D_
_x000D_
La volonté de Vaison Sports est de permettre aux donneurs d'ordres de réduire les coûts d'industrialisation, ainsi que le poids des véhicules de 40%, tout en garantissant une protection mécanique aux chocs nécessaire à la maintenabilité en condition de l'ensemble stockage hydrogène / pile à combustible / personnes._x000D_
</t>
  </si>
  <si>
    <t>SAS VAISON SPORTS</t>
  </si>
  <si>
    <t>PR1-RSO1.1-TA3</t>
  </si>
  <si>
    <t>BFC001028</t>
  </si>
  <si>
    <t>PONT DE ROIDE (25), 69 Route de Montbéliard - Rénovation énergétique de 50 logements sociaux dans les bâtiments B, C et D</t>
  </si>
  <si>
    <t>NEOLIA réhabilite 50 logements dans des bâtiments collectifs B, C et D situés au 69 Route de Montbéliard à Pont de Roide. Cette opération s'inscrit dans la stratégie du bailleur de réaliser des rénovations énergétiques et fonctionnelles, performantes sur son patrimoine historique._x000D_
Cet ensemble de 3 immeubles mitoyens, construit en 1974, se compose de 7 T1, 11 T2, 18 T3 et 14 T4._x000D_
Tous les logements sont actuellement occupés._x000D_
_x000D_
Ces travaux permettront de faire réaliser des économies importante aux locataires, avec une baisse des charges de chauffage et l'atteinte du niveau BBC Rénovation.</t>
  </si>
  <si>
    <t>BFC001049</t>
  </si>
  <si>
    <t>Programme d'actions pour la conservation des espèces emblématiques du Parc national de forêts</t>
  </si>
  <si>
    <t>Le projet vise à consolider et développer la connaissance acquise sur les espèces emblématiques, à identifier et expérimenter des mesures de gestion et de restauration sur leurs habitats, et à proposer des actions de sensibilisation et des retours d'expérience. Déployé sur 3 ans, sur les espaces côte-d'orien du Parc national, en particulier autour du massif de Châtillon, il appuie le déploiement de plusieurs chantiers prioritaires de la charte du Parc national de forêts mis en place pour mieux connaître et œuvrer à améliorer l'état de conservation de la diversité spécifique de son territoire.</t>
  </si>
  <si>
    <t>BFC001064</t>
  </si>
  <si>
    <t xml:space="preserve">Programme d'adaptation au changement climatique des forêts du Parc national de forêts </t>
  </si>
  <si>
    <t xml:space="preserve">Le projet vise à réaliser un diagnostic de vulnérabilité des forêts bourguignonnes du Parc national et à élaborer un plan d'adaptation au changement climatique (dépérissements importants de hêtres et de chênes, attaques parasitaires, des chablis, apparition du risque de feux de forêts), permettant d'accompagner les propriétaires et gestionnaires forestiers publics et privés et de leur proposer un panel d'actions concrètes pour accroître la résilience de leurs forêts et en intégrant la production de bois dans une gestion résiliente des massifs forestiers. </t>
  </si>
  <si>
    <t>BFC001409</t>
  </si>
  <si>
    <t>Construction de l'extension de l'atelier de production de BGB Group</t>
  </si>
  <si>
    <t xml:space="preserve">La SCI LEMAN, pour le compte de la société d'exploitation BGB Group installée à Rioz dans le département de la Haute-Saône a déposé une demande d'aide FEDER pour réalisation d'une extension d'un atelier de production._x000D_
Cet investissement d'un montant total éligible de 503 000 € HT permettra de doubler la surface des ateliers de BGB Group, de poursuivre son développement sur ses marchés de la fourniture et personnalisation d'objets et de vêtements. L'aide FEDER est d'un montant de 60 600 €. </t>
  </si>
  <si>
    <t>LEMAN SCI</t>
  </si>
  <si>
    <t>BFC001422</t>
  </si>
  <si>
    <t>ELCAM CYCLES ROBOTCOBOTIQUE 2023</t>
  </si>
  <si>
    <t xml:space="preserve">Créée en 1994 sous le nom SARL MACLE, la société ELCAM est spécialisée dès son origine dans l'usinage des métaux, mécanique générale et de précision. La reprise en 2012 le fils des fondateurs, présent en tant que salarié depuis 1995, technico-commercial, entraine la transformation en SAS et le changement de nom qui devient ELCAM, anagramme de MACLE. Équipée jusqu'en 1997 de machines traditionnelles pour la réalisation de pièces unitaires à petites séries, elle franchit le pas de l'usinage commande numérique à cette époque, réalise un saut technologique pour pénétrer les marchés de la robotique et machines spéciales auprès de clients nouveaux.  La société ELCAM Usinage s'apprête à intégrer un parc machines dédiées à la fabrication de cadres innovants de vélos assistance électriques.  Le lancement des fabrications séries de ces cadres innovants, 5000 en 2023, 6500 en 2024, puis 10000 en 2025 sera possible grâce au FEDER qui soutiendra les investissements présentés. Ce projet doit permettre à ELCAM de doubler son CA annuel, pour atteindre les 7Meuros, accompagné d'une augmentation de son effectif, de 20 à 40 % selon le succès rencontré. _x000D_
_x000D_
La société ELCAM USINAGE sollicite une subvention européenne pour réaliser ce projet de développement. Cette opération s'inscrit au titre de l'OS1.3 et vise à renforcer la compétitivité des PME.  Compte tenu de ces éléments, il est proposé une aide FEDER de 253 800,00 €, représentant un taux de 30,00 % d'une assiette de 846 000,00 € HT._x000D_
_x000D_
</t>
  </si>
  <si>
    <t>ELCAM USINAGE</t>
  </si>
  <si>
    <t>BFC001478</t>
  </si>
  <si>
    <t>Echappée Bienne - Travaux</t>
  </si>
  <si>
    <t>La Bienne dans la ville de Morez est un cours d'eau canalisé et fortement impacté par de nombreux seuils. Les travaux envisagés doivent permettre de restaurer la continuité écologique au niveau de 8 seuils structurants ainsi que la morphologie du cours d'eau sur 1.6 km. A ce titre, certaines berges artificielles seront intégralement reprises, libérant ainsi de l'espace à la rivière.</t>
  </si>
  <si>
    <t>SM du Parc naturel régional du Haut-Jura</t>
  </si>
  <si>
    <t>BFC001525</t>
  </si>
  <si>
    <t>Acquisitions de milieux naturels à enjeux patrimoniaux - 4 sites : Les Vernay, Les Marcineries, Bois Coudant, Moliniaies</t>
  </si>
  <si>
    <t xml:space="preserve">Acquisitions de milieux naturels à enjeux patrimoniaux : 20 parcelles pour une surface totale de 43 ha 43 a 65 ca. Elles intégreront le parc de sites en gestion conservatoire et suivront le processus inhérent à la gestion par le Conservatoire (réalisation d'un plan de gestion, mise en œuvre des travaux de gestion écologique et de suivis écologiques et techniques requis) à des fins de préservation de la biodiversité bourguignonne, des habitats naturels d'intérêt, des milieux humides et des espèces faunistiques et floristique associées._x000D_
</t>
  </si>
  <si>
    <t>58#71#89</t>
  </si>
  <si>
    <t>BFC001596</t>
  </si>
  <si>
    <t>Création d'une chaufferie avec réseau de chaleur bois énergie</t>
  </si>
  <si>
    <t>Mise en place d'une chaufferie bois, chaudière de 60 kW pour alimenter 2 bâtiments, un réseau technique de 90 ml, un silo</t>
  </si>
  <si>
    <t>COMMUNE DE SANVIGNES-LES-MINES</t>
  </si>
  <si>
    <t>BFC001598</t>
  </si>
  <si>
    <t>Les méconnues de Bourgogne-Franche-Comté</t>
  </si>
  <si>
    <t>Le CBNFC ORI, la SHNA-OFAB et l'antenne Bourgogne du CBN BP conduisent une action conjointe pour faire progresser et homogénéiser la connaissance de 4 taxons méconnus, en déficit ou déséquilibre de connaissance, sur l'ensemble du territoire de Bourgogne-Franche-Comté : les champignons, les mollusques, les mousses (mousses, hépatiques et anthocérotes) et les orthoptères (sauterelles, criquets et grillons)._x000D_
Le projet vise améliorer la connaissance de taxons méconnus et à sensibiliser le grand public à la beauté, l'importance et la fragilité de ces 4 taxons par la création et la diffusion d'infographies. Une synthèse de la connaissance via la création d'un atlas préliminaire numérique faisant état de la connaissance de ces 4 taxons à l'échelle de la Bourgogne-Franche-Comté est également prévue afin d'inciter les réseaux naturalistes à continuer de compléter la connaissance. Ces atlas préliminaires seront les premiers outils d'ampleur pour la prise en compte des enjeux de ces 4 groupes dans les politiques de conservation.</t>
  </si>
  <si>
    <t>CONSERVATOIRE BOTANIQUE NATIONAL DE FRANCHE COMTE - OBSERVATOIRE REGIONAL DES INVERTEBRES</t>
  </si>
  <si>
    <t>BFC001682</t>
  </si>
  <si>
    <t>Mise en place de l'automatisation du prêt en bibliothèques et équipement en radio-identification (RFID)</t>
  </si>
  <si>
    <t>Le projet de construction d'une Grande bibliothèque implantée au cœur du quartier Saint Jacques, dans le centre-ville de Besançon, constituera un pôle majeur d'étude, de recherche, de diffusion du livre et de la culture. Cette Grande Bibliothèque réunira en son sein la bibliothèque universitaire de Lettres et Sciences humaines, la médiathèque municipale Pierre Bayle et la bibliothèque d'étude et de conservation. Ce regroupement en un seul lieu d'une bibliothèque universitaire et d'une bibliothèque d'agglomération est une première en France._x000D_
Pour anticiper l'ouverture de cet équipement culturel programmé début 2027, la Communauté Urbaine du Grand Besançon, la Ville de Besançon et l'Université de Franche Comté souhaitent d'ores-et-déjà moderniser l'infrastructure informatique de leurs bibliothèques et services numériques aux lecteurs. Cette modernisation passe par le déploiement de la RFID en ultra haute fréquence (UHF), innovation technique de dernière génération qui permettra à l'usager de gérer ses emprunts de livres en autonomie via une application gratuite sur smartphone. La mise en œuvre de la RFID permettra ainsi de fluidifier le prêt et retour des ouvrages et de libérer du temps de travail des agents d'accueil pour des missions plus qualitatives, telles que le conseil aux lecteurs. La mise en place d'un robot au sein de la Grande bibliothèque complétera le dispositif.</t>
  </si>
  <si>
    <t>PR2-RSO1.2-TA4</t>
  </si>
  <si>
    <t>BFC001850</t>
  </si>
  <si>
    <t>eTICSS, la plateforme e-Parcours BFC en appui à la prise en charge pluriprofessionnelle</t>
  </si>
  <si>
    <t>eTICSS, la plateforme e-Parcours BFC en appui à la prise en charge pluriprofessionnelle._x000D_
Au coeur de la stratégie e-santé en BFC, eTICSS est l'outil clé de la transformation numérique des parcours de santé dans la région. _x000D_
Grâce à eTICSS, les professionnels des secteurs sanitaire, médico-social et social disposent d'un bouquet de services de coordination territoriale tous conçus dans un même objectif : décloisonner les prises en charge pour mieux soigner. Les patients de tous les âges bénéficient d'une prise en charge coordonnée entre les professionnels de santé concernés, évitant ainsi la rupture dans le suivi de leurs parcours._x000D_
Plateforme institutionnelle portée par l'ARS BFC et mise en oeuvre par le GRADeS BFC depuis 2015 avec la collaboration de tous les partenaires du système régionale de santé, le projet eTICSS 2023-2026 ambitionne de proposer de nouveaux services numériques pour répondre aux enjeux de santé des professionnels de terrain._x000D_
3 axes structurent les évolutions eTICSS : _x000D_
- La mise en oeuvre d'un socle d'outils génériques pour la coordination complexe afin d'harmoniser les pratiques au bénéfice de tous les patients._x000D_
- La création de parcours autour de la prévention, du repérage à la post prise en charge, pour baisser le nombre de rechutes et de récidives, en inscrivant un rôle majeur du patient._x000D_
- Le développement des démarches de responsabilité populationnelle regroupant et engageant tous les acteurs du territoire dans une organisation commune.</t>
  </si>
  <si>
    <t>GRADES - BOURGOGNE FRANCHE COMTE</t>
  </si>
  <si>
    <t>PR2-RSO1.2-TA3</t>
  </si>
  <si>
    <t>019 - Services et applications de santé en ligne (y compris les soins en ligne, l'internet des objets pour l'activité physique et l'assistance à l'autonomie à domicile)</t>
  </si>
  <si>
    <t>BFC001902</t>
  </si>
  <si>
    <t>Création d'une chaufferie automatique au bois déchiqueté et d'un réseau de chaleur - CHATEAU DE VANTOUX</t>
  </si>
  <si>
    <t>Installation d'une chaufferie bois de 500 KW (+ appoint secours gaz), réseau technique de 620 ml et silo de 110 m3 de volume utile pour répondre à 100% des besoins en chaleur (833 MWh/an) de 8 bâtiments du complexe du Château de Vantoux</t>
  </si>
  <si>
    <t>SAS LMCV</t>
  </si>
  <si>
    <t>BFC001904</t>
  </si>
  <si>
    <t>DEvelop Digital Innovation Hub to Create and Accompany new Trends in European inDustries in Bourgogne-Franche-Comté [DEDIHCATED BFC]</t>
  </si>
  <si>
    <t>L'opération DEDIHCATED BFC vise la création de l'European Digital Innovative Hub (EDIH) lauréat pour la région Bourgogne-Franche-Comté (BFC) d'un appel à projet européen, lancé le 17/11/2021, dans le cadre du Programme Digital Europe. A travers la création de cet EDIH, ce sont quatre objectifs spécifiques qui doivent être atteints :_x000D_
- Établir un réseau régional fort et intégré, agissant comme un lien intermédiaire et transparent entre les entreprises et les actifs régionaux et extrarégionaux ;_x000D_
- Être pleinement intégré dans le réseau européen EDIH pour mettre à niveau les outils DEDIHCATED BFC (tests, formation, etc.) pour mieux répondre aux problématiques des entreprises face à leur digitalisation ;_x000D_
- Consolider et faciliter l'accès aux capacités régionales de recherche et d'innovation des entreprises industrielles régionales sur 3 technologies : données et Intelligence Artificielle ; réalité virtuelle et augmentée ; et IoT et capteurs ;_x000D_
- Soutenir le développement des compétences et l'accès aux financements, piliers complémentaires pour la réussite des projets de transition numérique des entreprises._x000D_
Ce pôle d'innovation numérique européen, porté par un consortium de treize partenaires, cherche à développer les compétences numériques des Petites et Moyennes Entreprises régionales en leur proposant de suivre différents services allant du diagnostic de maturité digitale à des expertises très ciblées et adaptées à leurs besoins spécifiques pour les rendre plus compétitives.</t>
  </si>
  <si>
    <t>POLE VEHICULE DU FUTUR</t>
  </si>
  <si>
    <t>PR2-RSO1.2-TA1</t>
  </si>
  <si>
    <t>015 - Numérisation des PME ou des grandes entreprises (y compris le commerce électronique, l'e-business et les processus d'entreprise en réseau,...) conforme aux critères d'efficacité énergétique et de réduction des émissions de gaz à effet de serre</t>
  </si>
  <si>
    <t>BFC001939</t>
  </si>
  <si>
    <t xml:space="preserve">Installation d'une chaufferie bois de 70 kW pour l'ensemble de bâtiments du site de Guédelon </t>
  </si>
  <si>
    <t>Construction d'une chaufferie biomasse et réseau de chaleur d'une puissance de 70 kW connectant plusieurs bâtiments administratifs du site.</t>
  </si>
  <si>
    <t>SAS Guédelon</t>
  </si>
  <si>
    <t>BFC001962</t>
  </si>
  <si>
    <t>Renouvellement d'une mission d'animation Energies renouvelables thermiques avec ouverture d'un second poste d'animateur</t>
  </si>
  <si>
    <t xml:space="preserve">Poursuite de l'activité du chargé de mission animateur EnR en place et création d'un second poste (ETP) pour :_x000D_
- L'identification des projets EnR sur le territoire ;_x000D_
- Le développement des énergies renouvelables thermiques dans son ensemble ;_x000D_
- L'accompagnement des maîtres d'ouvrages sur les différentes phases de son projet ;_x000D_
- Le suivi des installations existantes (fiches techniques, bilan d'exploitation, solutions apportées à des contre-références...) ;_x000D_
- La remontée d'informations aux financeurs potentiels : Région BFC (fonds FEDER) et ADEME_x000D_
</t>
  </si>
  <si>
    <t>Conseil départemental de Saône-et-Loire</t>
  </si>
  <si>
    <t>BFC001987</t>
  </si>
  <si>
    <t>Ecole de la 2e Chance Côte d'Or 2022/2023</t>
  </si>
  <si>
    <t xml:space="preserve">L'école de la 2ème chance de Côte d'Or est une formation d'orientation sociale citoyenne à vocation d'inser-tion professionnelle à destination de publics éloignés de l'emploi et de la qualification entre 16 et 30 ans. Portée par la ligue de l'enseignement de Côte d'Or, elle est membre du réseau national des écoles de la deu-xième chance. _x000D_
L'Ecole de la 2e Chance 21 accueille des jeunes prioritairement sans diplômes et demandeurs d'emploi. Elle permet de faciliter l'insertion de ces jeunes tant au niveau citoyen qu'aux niveaux professionnel et personnel._x000D_
_x000D_
</t>
  </si>
  <si>
    <t>ligue de l'enseignement Côte d'Or</t>
  </si>
  <si>
    <t>BFC001993</t>
  </si>
  <si>
    <t>Ecole de la 2e Chance Yonne - E2C89 2022-2023</t>
  </si>
  <si>
    <t>L'Ecole de la 2e Chance est un centre de formation mettant en œuvre et accompagnant des parcours individualisés favorisant l'intégrale sociale et professionnelle de jeunes de 16 à 30 ans. L'opération consiste ainsi à soutenir l'accompagnement de personnes en situation de fragilité psychologique de 16 à 30 ans. Ces jeunes souffrent de situations liées à la précarité économique et à des difficultés sociales. L'Ecole de la 2e Chance 89 accueille des jeunes prioritairement sans diplômes et demandeurs d'emploi. L'objectif principal est de faciliter leur intégration dans le monde professionnel ou dans une formation qualifiante et de les aider à trouver leur voie.  L'Ecole de la 2ème Chance leur enseigne des savoirs de base, compétences socles et compétences professionnelles indispensables pour encourager cette réussite.</t>
  </si>
  <si>
    <t>LEBFC</t>
  </si>
  <si>
    <t>BFC002001</t>
  </si>
  <si>
    <t>École de la 2e Chance Saône et Loire - E2C71 2022-2023</t>
  </si>
  <si>
    <t>L'E2C de Saône-et-Loire accompagne pour une insertion sociale et professionnelle de jeunes publics (16 à 30 ans) principalement demandeurs d'emploi et peu qualifiés. L'E2C propose un parcours individualisé avec une forte immersion en entreprise, le développement de nouvelles compétences (enseignement général, socio-professionelles), la valorisation de la personne et un accompagnement global pour lever les freins. L'E2C 71 est membre du réseau national des écoles de la deuxième chance.</t>
  </si>
  <si>
    <t>BFC002026</t>
  </si>
  <si>
    <t>Construction d'un réseau de chaleur bois énergie</t>
  </si>
  <si>
    <t xml:space="preserve">Mise en place sur la commune de Brange (71) d'une chaufferie biomasse (2 chaudières de puissance totale bois installée de 200 kW), un réseau de chaleur pour desservir 7 bâtiments communaux </t>
  </si>
  <si>
    <t>COMMUNE DE BRANGES</t>
  </si>
  <si>
    <t>BFC002125</t>
  </si>
  <si>
    <t>Réhabilitation de 358 lgts rue Blum Braille Verdun Mansart à Belfort</t>
  </si>
  <si>
    <t>Territoire habitat, dans le cadre de son Plan Stratégique du Patrimoine a prévu la réhabilitation énergétique de 358 logements situés 2 à 38 rue Blum, 1 à 9 rue Braille, 2 à 14 rue Mansart, 5 à 19 rue de Verdun à BELFORT._x000D_
Cette opération se déroule dans le cadre du NPNRU (Nouveau Programme National de Renouvellement Urbain)._x000D_
L'objectif recherché à travers cette réhabilitation est d'offrir une meilleure qualité de vie aux locataires tout en leur permettant de bénéficier d'une réduction du couple « loyer + charges » à la suite d'une diminution des consommations d'énergie de leur logement dont le niveau de performance énergétique sera inférieur au niveau BBC rénovation.</t>
  </si>
  <si>
    <t>OFFICE PUBLIC DE L'HABITAT DU TERRITOIRE DE BELFORT</t>
  </si>
  <si>
    <t>BFC002373</t>
  </si>
  <si>
    <t>PROJET DE RESTAURATION DU RUISSEAU DE LA PELE SUR LA COMMUNE D'ONOZ (DEPARTEMENT DU JURA, 39)</t>
  </si>
  <si>
    <t xml:space="preserve">Force est de constater que le Ruisseau de la Pèle et ses milieux humides associés dysfonctionnent depuis plusieurs centaines d'années sous pression de l'activité humaine (drainage, rectification, agriculture). Le cours d'eau ne possède aujourd'hui que trop peu de leviers pour retrouver un équilibre fonctionnel favorable à toute la diversité inféodée. Aussi, l'objectif premier est de permettre à la zone de retrouver sa fonction de rétention de la ressource en eau soit son rôle « d'éponge ». Ceci implique que le cours d'eau collecteur des écoulements doit permettre un débordement régulier et l'activité drainante des fossés annexes doit être maîtrisée. La meilleure immersion de la surface projet permettra également la réinstallation de tous les cortèges d'espèces inféodés aux milieux humides. La surface de zone humide bénéficiant des effets du projet de restauration (par ré-ennoiement direct ou par soutien debitmétrique indirect) est estimée à 23 ha. Dans un second temps, il sera intéressant de reconstituer un fonctionnement de cours d'eau dynamique et continu adapté au contexte local de sorte que l'activité métabolique du cours d'eau soit assurée (fonction épuratrice, maintien de la thermie etc.) et qu'une certaine faune aquatique puisse également réapparaitre. L'usage agricole est une donnée d'entrée incontournable de ce projet et a été intégrée dans le dimensionnement de sorte qu'elle reste durable. </t>
  </si>
  <si>
    <t>BFC002558</t>
  </si>
  <si>
    <t>Création d'une passerelle piétonne et cyclable en franchissement du Solnan</t>
  </si>
  <si>
    <t>L'enjeu est d'inventer notre territoire de demain, en réunissant autour d'un projet axé sur le développement de la mobilité douce, des objectifs du bien vivre ensemble, de sécurisation des déplacements, de  valorisation du patrimoine naturel et immobilier, de dynamisation de la fréquentation du centre-ville et du commerce._x000D_
Cette opération sera aussi un vecteur de développement social, en favorisant le désenclavement d'un quartier HLM, facilitant l'accès aux services publics du centre-ville, aux équipements sportifs et elle permettra de développer ainsi la cohésion entre habitants. Ainsi la ville s'engage dans un vrai projet de territoire social, solidaire, écologique.</t>
  </si>
  <si>
    <t>COMMUNE DE LOUHANS</t>
  </si>
  <si>
    <t>BFC002824</t>
  </si>
  <si>
    <t>Animation Energies Renouvelables - 2 animateurs sur l'année civile 2023 (Territoire de Belfort et département du Doubs)</t>
  </si>
  <si>
    <t>Financement de 2 postes de chargés de mission Energies renouvelables et maîtrise d'énergie sur 1 an (2023) sur le territoire  de Belfort et du département du Doubs pour faire émerger un maximum de projets de production d'énergies renouvelables thermiques de qualité et contribuer à l'atteinte des objectifs environnementaux régionaux, particulièrement le bois énergie et les réseaux de chaleur vertueux.</t>
  </si>
  <si>
    <t>Gaïa Energies</t>
  </si>
  <si>
    <t>BFC002844</t>
  </si>
  <si>
    <t>NEOMICS</t>
  </si>
  <si>
    <t>NEOMICS est un centre de technologies multi-omiques qui permettra de mener des projets de recherche de grande envergure dans le domaine de la médecine de précision, en mettant l'accent sur la médecine génomique, au service des habitants de la région Bourgogne Franche-Comté (BFC). Les principales réalisations du centre seront :_x000D_
_x000D_
1) La coordination du projet pilote PERIGENOMED qui évaluera l'extension du dépistage néonatal à plus d'une centaine de maladies génétiques rares traitables avant l'âge de 5 ans, en utilisant le séquençage du génome. Ce projet permettra de détecter précocement ces maladies afin de prendre des mesures appropriées avant l'apparition des symptômes et d'éviter les conséquences négatives pour la santé des enfants. L'extension du dépistage néonatal à un plus grand nombre de maladies représente un enjeu majeur de santé publique, car les maladies rares touchent de nombreux Français et sont responsables d'un pourcentage élevé de décès chez les enfants. _x000D_
_x000D_
2) L'élargissement du Projet Prioritaire de Recherche MultiOmixCARE pour lutter contre l'impasse diagnostique dans les maladies rares avec troubles neurodéveloppementaux. Ce projet vise à développer une approche génomique intégrée pour résoudre les problèmes de diagnostic rencontrés par environ 40 % des patients atteints de maladies rares avec troubles neurodéveloppementaux. Le centre NEOMICS permettra d'étendre ce projet à tous les patients de la région BFC confrontés à cette impasse diagnostique.</t>
  </si>
  <si>
    <t>BFC003001</t>
  </si>
  <si>
    <t xml:space="preserve">MIMENTO </t>
  </si>
  <si>
    <t xml:space="preserve">L'institut FEMTO-ST s'appuie sur des infrastructures technologiques de haut niveau et opère en particulier la plateforme MIMENTO, membre du réseau national CNRS RENATECH des infrastructures de recherche. _x000D_
Les missions principales de cette plateforme sont la mutualisation, l'ouverture et la pérennisation de moyens et compétences en micro-nanotechnologie. _x000D_
Il s'agit d'un outil stratégique régional pour la recherche académique et le développement académique et industriel, puisqu'elle vient en appui de secteurs d'activités liés à l'horlogerie, aux télécommunications, à la santé ou encore à l'industrie agro-alimentaire._x000D_
_x000D_
L'objectif du projet FEDER NEXT (Nouveaux Equipements technologiques et auXiliaires pour les micro-nanoTechnologies) est double. _x000D_
Il s'agit en premier lieu de renforcer les axes scientifiques forts de la centrale MIMENTO, de participer à la structuration de la recherche régionale et d'introduire de nouvelles activités de développements technologiques autour de thèmes émergents et stratégiques à l'échelle nationale au travers d'investissements dans des équipements de micro et nano fabrication de pointe, en lien direct avec la stratégie de spécialisation intelligente régionale  et des programmes nationaux (PEPR Electronique et Equipex+ NanoFutur). _x000D_
Le second volet porte sur des investissements au sein de l'infrastructure de la salle blanche pour réduire significativement son impact environnemental (objectif de 20% de réduction de consommation électrique). _x000D_
</t>
  </si>
  <si>
    <t>CTRE NAT DE LA RECHERCHE SCIENTIFIQUE</t>
  </si>
  <si>
    <t>BFC003169</t>
  </si>
  <si>
    <t>Gestion numérique de la donnée sociale</t>
  </si>
  <si>
    <t>Le Conseil départemental de la Nièvre porte un projet de gestion numérique de la donnée sociale de manière coordonnée et transversale avec la MDPH58. Il s'inscrit dans une volonté de modernisation des sites d'action médico-sociale et dans un contexte de refonte du système d'information social. La dimension numérique est alors utilisée comme un levier pour améliorer les organisations et la collaboration des équipes, services et directions en recherchant une qualité de service renforcée auprès des agents et des usagers. Le dossier usager unique recueillera et sécurisera toutes les données et écrits professionnels utiles pour rendre compte de la situation et de la problématique d'un usager afin de faciliter la compréhension, l'émergence d'un diagnostic, la conception de propositions, de plans d'actions, et leur évaluation.</t>
  </si>
  <si>
    <t>DEPARTEMENT DE LA NIEVRE</t>
  </si>
  <si>
    <t>BFC003450</t>
  </si>
  <si>
    <t>Ecole de la 2e Chance Doubs - E2C25 2023</t>
  </si>
  <si>
    <t xml:space="preserve">L'E2C du Doubs est portée par la Ligue de l'Enseignement du Doubs, mouvement d'éducation populaire_x000D_
œuvrant pour l'éducation de tous tout au long de la vie. L'Ecole de la 2ème Chance du Doubs est implantée à Besan-çon au sein du QPV de Planoise. L'E2C propose un parcours de formation et d'accompagnement individualisé pour les jeunes de 16 à 30 ans avec un faible niveau de qualification et/ou demandeurs d'emploi et favorise l'accès à un emploi ou à une formation qualifiante en leur donnant les clés pour acquérir des savoirs de base et des compé-tences professionnelles grâce à l'alternance. L'E2C met en avant l'apprentissage tout au long de la vie pour donner les clés pour réussir et remobiliser les jeunes sortis du système scolaire ou éloignés de l'emploi._x000D_
</t>
  </si>
  <si>
    <t>LIGUE DE L'ENSEIGNEMENT - FEDERATION DEPARTEMENTALE DU DOUBS</t>
  </si>
  <si>
    <t>BFC003482</t>
  </si>
  <si>
    <t>Ecole de la 2e Chance Nièvre - E2C58 2023</t>
  </si>
  <si>
    <t xml:space="preserve">L'Ecole de la 2e Chance de la Nièvre s'adresse à des jeunes de 16 à 30 ans principalement demandeur d'emploi et prioritairement sans diplôme, ni qualification. L'E2C est un centre de formation mettant en œuvre des parcours individualisés favorisant l'intégration sociale et professionnelle. Chaque stagiaire bénéficie d'un parcours individualisé pour son entrée dans le monde des métiers. _x000D_
</t>
  </si>
  <si>
    <t>BFC003518</t>
  </si>
  <si>
    <t xml:space="preserve">L'opération consiste à soutenir la mise en place d'un programme de formation individualisé en petits groupes pour les publics bénéficiaires éloignés de l'emploi intégrant l'E2C Nord Franche-Comté. Ce programme vise l'acquisition de compétences générales et professionnelles sous la forme d'ateliers thématiques afin de favoriser la nécessaire évolution des compétences du public bénéficiaire au regard de l'évolution du marché du travail. Sur la base de l'approche de compétences, sont mis en place : la remise à niveaux de savoirs de base, le développement de compétences personnelles, des modules de professionnalisation, des travaux de mobilité, des ateliers de raisonnement logique et de développement des habiletés intellectuelles et pratiques, des projets pédagogiques divers intégrant une montée en compétences dans le socle de base. Une autre partie de l'action consiste à développer des actions partenariales avec des acteurs du monde au bénéfice des jeunes, comme : des visites d'entreprises, des rencontres avec des professionnelles de secteurs ou de métiers porteurs, des déplacements des jeunes à des forums, salons professionnels._x000D_
_x000D_
</t>
  </si>
  <si>
    <t>BFC003847</t>
  </si>
  <si>
    <t xml:space="preserve">La Fabrik de l'orientation s'adresse en priorité aux jeunes de 12 à 29 ans et notamment les jeunes scolarisés en collèges ou lycées ou les étudiants dans une approche_x000D_
individuelle ou dans une démarche collective avec l'établissement scolaire. Mais plus globalement, elle intéresse tous les publics concernés par l'orientation ou la_x000D_
réorientation professionnelle : (jeunes, demandeurs d'emploi, actifs en vue d'une reconversion professionnelle etc.)_x000D_
_x000D_
 L'orientation étant un processus qui se construit tout au long de la vie, les actions et accompagnements proposés par La Fabrik de l'Orientation n'obéissent pas nécessairement à un phasage ou à un calendrier bien précis étant donné que l'orientation des publics n'est pas un parcours linéaire. Elle demeure toutefois rythmée par des grands rendez-vous liés en particulier aux vœux d'orientation en classes de troisième et terminale. Par conséquent, l'année scolaire se divise en deux phases distinctes :_x000D_
- phase 1 de septembre à mars : phase de découverte propice aux actions collectives de découverte des_x000D_
métiers et des formations_x000D_
- phase 2 d'avril à août : phase de décision, de choix marqués par un besoin d'accompagnement individuel plus_x000D_
fort._x000D_
_x000D_
</t>
  </si>
  <si>
    <t>BFC003894</t>
  </si>
  <si>
    <t>ORIENTATION 2023</t>
  </si>
  <si>
    <t xml:space="preserve">La Direction Formation Tout au Long de la Vie (FTLV) comprend un service Formation et un service_x000D_
Orientation-Emploi. Le service Orientation-Emploi travaille auprès du public afin de le préparer à des choix d'orientation éclairés en informant, outillant et facilitant la rencontre avec le monde de l'entreprise._x000D_
Les métiers de l'Artisanat évoluent, se transforment et se spécialisent, et il est important d'accroitre la notoriété de ces métiers. Les métiers de l'Artisanat sont souvent accessibles à de faibles niveaux de qualification (niveau 3), mais offrent également la possibilité d'évoluer vers des qualifications supérieures, pouvant aller jusqu'au diplôme d'Ingénieur. _x000D_
_x000D_
De plus, la variété des secteurs professionnels et des métiers représentés, auxquels s'ajoute une grande proximité territoriale, font de l'Artisanat, une réponse adaptée aux besoins des jeunes du territoire._x000D_
L'information auprès du jeune public et la découverte des métiers artisanaux répondent également aux attentes des entreprises qui souhaitent faire découvrir leurs métiers et les techniques professionnelles qui s'y rattachent._x000D_
La Chambre de Métiers et de l'Artisanat Interdépartementale, qui représente l'Artisanat et ses 250 métiers, est en mesure de se positionner en expert sur les enjeux de l'orientation des jeunes et de proposer des actions spécifiques répondant à ses besoins._x000D_
</t>
  </si>
  <si>
    <t>CHAMBRE DE METIERS ET DE L'ARTISANAT INTERDEPARTEMENTALE</t>
  </si>
  <si>
    <t>BFC004195</t>
  </si>
  <si>
    <t>Centre NEOMICS de la FHU TRANSLAD et de l'Institut GIMI</t>
  </si>
  <si>
    <t xml:space="preserve">NEOMICS est un centre de technologies multi-omiques qui permettra de mener des projets de recherche de grande envergure dans le domaine de la médecine de précision, en mettant l'accent sur la médecine génomique, au service des habitants de la région Bourgogne Franche-Comté (BFC). Les principales réalisations du centre seront :_x000D_
_x000D_
1) La coordination du projet pilote PERIGENOMED  qui évaluera l'extension du dépistage néonatal à plus d'une centaine de maladies génétiques rares traitables avant l'âge de 5 ans, en utilisant le séquençage du génome. Ce projet permettra de détecter précocement ces maladies afin de prendre des mesures appropriées avant l'apparition des symptômes et d'éviter les conséquences négatives pour la santé des enfants. L'extension du dépistage néonatal à un plus grand nombre de maladies représente un enjeu majeur de santé publique, car les maladies rares touchent de nombreux Français et sont responsables d'un pourcentage élevé de décès chez les enfants. _x000D_
_x000D_
2) L'élargissement du projet prioritaire de recherche MultiOmixCARE pour lutter contre l'impasse diagnostique dans les maladies rares avec troubles neurodéveloppementaux. Ce projet vise à développer une approche génomique intégrée pour résoudre les problèmes de diagnostic rencontrés par environ 40 % des patients atteints de maladies rares avec troubles neurodéveloppementaux. Le centre NEOMICS permettra d'étendre ce projet à tous les patients de la région BFC confrontés à cette impasse diagnostique._x000D_
</t>
  </si>
  <si>
    <t>BFC004391</t>
  </si>
  <si>
    <t xml:space="preserve">Acquisition de deux milieux naturels </t>
  </si>
  <si>
    <t xml:space="preserve">Le site de Chatillon, dégradé par la plantation de résineux, présente de forts enjeux biodiversité avec la présence d'habitats rares d'intérêt communautaire (associées aux pelouses marnicoles) et d'espèces menacées et protégées (Pie grièche grise). L'objectif de l'acquisition est de réhabiliter les trames écologiques de ce site en favorisant une mosaïque de milieux, et d'assurer sa protection à long terme par le biais de la maitrise foncière._x000D_
L'objectif de l'acquisition du site de Septmoncel Les Molunes est de préserver ce boisement typique du Haut Jura par le biais de la maitrise foncière et la mise en place d'une gestion intégrée. Une importante part des réflexions sera tournée vers l'évolution du boisement au regard des ravages causés par le scolyte typographe. Ce site contient également des parties en prairies qui s'enfrichent par absence d'entretien. Une réflexion sera menée sur la réouverture des quelques parties enfrichées et du maintien en l'état de celles qui sont encore ouvertes, avec la mise en place d'estive notamment. </t>
  </si>
  <si>
    <t>SYNDICAT MIXTE DU PARC REGIONAL DU MORVAN</t>
  </si>
  <si>
    <t>BFC004580</t>
  </si>
  <si>
    <t>Animation territoriale énergies renouvelables poste chargé de mission 23_25</t>
  </si>
  <si>
    <t xml:space="preserve">Aide à l'emploi d'un chargé de mission dédié au développement des énergies renouvelables sur une partie du département de la Nièvre afin de faire émerger un maximum de projets de production d'énergies renouvelables thermiques de qualité et contribuer à l'atteinte des objectifs environnementaux régionaux, particulièrement le bois énergie et les réseaux de chaleur vertueux._x000D_
1 ETP sur 31 mois (2023-2025) : du 01 juin 2023 au 31 décembre 2025 </t>
  </si>
  <si>
    <t>AGENCE LOCALE DE L'ENERGIE DE LA NIEVRE</t>
  </si>
  <si>
    <t>BFC005087</t>
  </si>
  <si>
    <t>Mission d'animation ENR de 2 chargée.e.s de mission en poste au PNR Morvan sur 36 mois (années 2023-2025)</t>
  </si>
  <si>
    <t>Mission d'animation sur les énergies renouvelables (prioritairement biomasse et réseaux de chaleur) portée par le Parc naturel régional du Morvan sur la période  pour 2 chargé.e.s de mission sur 36 mois (2023-2025)</t>
  </si>
  <si>
    <t>BFC005537</t>
  </si>
  <si>
    <t>Mise en place d'un dispositif billettique à l'échelle régionale sur le périmètre Bourgogne Franche-Comté</t>
  </si>
  <si>
    <t xml:space="preserve">Conception, mise en oeuvre, exploitation technique, hébergement et maintenance du système billettique régional Mobigo. _x000D_
Gestion et exploitation du dispositif billettique régional de Bourgogne-Franche-Comté Mobigo._x000D_
</t>
  </si>
  <si>
    <t>PR2-RSO1.2-TA6</t>
  </si>
  <si>
    <t>119 - Numérisation des transports: autres modes de transport</t>
  </si>
  <si>
    <t>TAUX</t>
  </si>
  <si>
    <t>Code INSEE bénéficiaire</t>
  </si>
  <si>
    <t>1er Comité décisionnel</t>
  </si>
  <si>
    <t>Codification</t>
  </si>
  <si>
    <t>Liste département Opération</t>
  </si>
  <si>
    <t>Domaine d'intervention</t>
  </si>
  <si>
    <t>Liste des bénéficiaires FEDER-FSE+ du programme FEDER-FSE+ Bourgogne-Franche-Comté et Massif du Jura 2021-2027 - Juillet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</si>
</sst>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1">
    <xf numFmtId="0" fontId="0" fillId="0" borderId="0" xfId="0"/>
    <xf numFmtId="14" fontId="0" fillId="0" borderId="0" xfId="0" applyNumberFormat="1"/>
    <xf numFmtId="43" fontId="0" fillId="0" borderId="0" xfId="1" applyFont="1"/>
    <xf numFmtId="0" fontId="16" fillId="0" borderId="0" xfId="0" applyFont="1"/>
    <xf numFmtId="9" fontId="16" fillId="0" borderId="0" xfId="2" applyFont="1"/>
    <xf numFmtId="0" fontId="0" fillId="0" borderId="0" xfId="0" applyAlignment="1">
      <alignment vertical="top"/>
    </xf>
    <xf numFmtId="0" fontId="16" fillId="10" borderId="0" xfId="21" applyFont="1" applyAlignment="1">
      <alignment horizontal="center" vertical="center" wrapText="1"/>
    </xf>
    <xf numFmtId="0" fontId="1" fillId="10" borderId="0" xfId="21" applyAlignment="1">
      <alignment horizontal="center" vertical="center" wrapText="1"/>
    </xf>
    <xf numFmtId="0" fontId="1" fillId="10" borderId="0" xfId="21" applyAlignment="1">
      <alignment horizontal="center" vertical="center"/>
    </xf>
    <xf numFmtId="0" fontId="0" fillId="0" borderId="0" xfId="0" applyAlignment="1">
      <alignment horizontal="center" vertical="center"/>
    </xf>
    <xf numFmtId="0" fontId="18" fillId="0" borderId="0" xfId="0" applyFont="1" applyAlignment="1">
      <alignment horizontal="left" vertical="center" wrapText="1"/>
    </xf>
  </cellXfs>
  <cellStyles count="44">
    <cellStyle name="20 % - Accent1" xfId="21" builtinId="30" customBuiltin="1"/>
    <cellStyle name="20 % - Accent2" xfId="25" builtinId="34" customBuiltin="1"/>
    <cellStyle name="20 % - Accent3" xfId="29" builtinId="38" customBuiltin="1"/>
    <cellStyle name="20 % - Accent4" xfId="33" builtinId="42" customBuiltin="1"/>
    <cellStyle name="20 % - Accent5" xfId="37" builtinId="46" customBuiltin="1"/>
    <cellStyle name="20 % - Accent6" xfId="41" builtinId="50" customBuiltin="1"/>
    <cellStyle name="40 % - Accent1" xfId="22" builtinId="31" customBuiltin="1"/>
    <cellStyle name="40 % - Accent2" xfId="26" builtinId="35" customBuiltin="1"/>
    <cellStyle name="40 % - Accent3" xfId="30" builtinId="39" customBuiltin="1"/>
    <cellStyle name="40 % - Accent4" xfId="34" builtinId="43" customBuiltin="1"/>
    <cellStyle name="40 % - Accent5" xfId="38" builtinId="47" customBuiltin="1"/>
    <cellStyle name="40 % - Accent6" xfId="42" builtinId="51" customBuiltin="1"/>
    <cellStyle name="60 % - Accent1" xfId="23" builtinId="32" customBuiltin="1"/>
    <cellStyle name="60 % - Accent2" xfId="27" builtinId="36" customBuiltin="1"/>
    <cellStyle name="60 % - Accent3" xfId="31" builtinId="40" customBuiltin="1"/>
    <cellStyle name="60 % - Accent4" xfId="35" builtinId="44" customBuiltin="1"/>
    <cellStyle name="60 % - Accent5" xfId="39" builtinId="48" customBuiltin="1"/>
    <cellStyle name="60 % - Accent6" xfId="43" builtinId="52" customBuiltin="1"/>
    <cellStyle name="Accent1" xfId="20" builtinId="29" customBuiltin="1"/>
    <cellStyle name="Accent2" xfId="24" builtinId="33" customBuiltin="1"/>
    <cellStyle name="Accent3" xfId="28" builtinId="37" customBuiltin="1"/>
    <cellStyle name="Accent4" xfId="32" builtinId="41" customBuiltin="1"/>
    <cellStyle name="Accent5" xfId="36" builtinId="45" customBuiltin="1"/>
    <cellStyle name="Accent6" xfId="40" builtinId="49" customBuiltin="1"/>
    <cellStyle name="Avertissement" xfId="16" builtinId="11" customBuiltin="1"/>
    <cellStyle name="Calcul" xfId="13" builtinId="22" customBuiltin="1"/>
    <cellStyle name="Cellule liée" xfId="14" builtinId="24" customBuiltin="1"/>
    <cellStyle name="Entrée" xfId="11" builtinId="20" customBuiltin="1"/>
    <cellStyle name="Insatisfaisant" xfId="9" builtinId="27" customBuiltin="1"/>
    <cellStyle name="Milliers" xfId="1" builtinId="3"/>
    <cellStyle name="Neutre" xfId="10" builtinId="28" customBuiltin="1"/>
    <cellStyle name="Normal" xfId="0" builtinId="0"/>
    <cellStyle name="Note" xfId="17" builtinId="10" customBuiltin="1"/>
    <cellStyle name="Pourcentage" xfId="2" builtinId="5"/>
    <cellStyle name="Satisfaisant" xfId="8" builtinId="26" customBuiltin="1"/>
    <cellStyle name="Sortie" xfId="12" builtinId="21" customBuiltin="1"/>
    <cellStyle name="Texte explicatif" xfId="18" builtinId="53" customBuiltin="1"/>
    <cellStyle name="Titre" xfId="3" builtinId="15" customBuiltin="1"/>
    <cellStyle name="Titre 1" xfId="4" builtinId="16" customBuiltin="1"/>
    <cellStyle name="Titre 2" xfId="5" builtinId="17" customBuiltin="1"/>
    <cellStyle name="Titre 3" xfId="6" builtinId="18" customBuiltin="1"/>
    <cellStyle name="Titre 4" xfId="7" builtinId="19" customBuiltin="1"/>
    <cellStyle name="Total" xfId="19" builtinId="25" customBuiltin="1"/>
    <cellStyle name="Vérification" xfId="15"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0</xdr:col>
      <xdr:colOff>2057400</xdr:colOff>
      <xdr:row>0</xdr:row>
      <xdr:rowOff>1880779</xdr:rowOff>
    </xdr:to>
    <xdr:pic>
      <xdr:nvPicPr>
        <xdr:cNvPr id="5" name="Image 4">
          <a:extLst>
            <a:ext uri="{FF2B5EF4-FFF2-40B4-BE49-F238E27FC236}">
              <a16:creationId xmlns:a16="http://schemas.microsoft.com/office/drawing/2014/main" id="{722CB8FB-25FD-FF66-8582-4B33E6E52C3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
          <a:ext cx="2057400" cy="1880778"/>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36"/>
  <sheetViews>
    <sheetView tabSelected="1" workbookViewId="0">
      <selection activeCell="F1" sqref="F1"/>
    </sheetView>
  </sheetViews>
  <sheetFormatPr baseColWidth="10" defaultRowHeight="16.5" customHeight="1" x14ac:dyDescent="0.25"/>
  <cols>
    <col min="1" max="1" width="49.5703125" customWidth="1"/>
    <col min="2" max="2" width="44.5703125" style="5" customWidth="1"/>
    <col min="3" max="3" width="53.42578125" style="3" customWidth="1"/>
    <col min="5" max="5" width="16.42578125" customWidth="1"/>
    <col min="6" max="6" width="14" customWidth="1"/>
    <col min="8" max="8" width="22.7109375" customWidth="1"/>
    <col min="9" max="9" width="35.28515625" customWidth="1"/>
    <col min="10" max="10" width="16.28515625" style="2" customWidth="1"/>
    <col min="11" max="11" width="15.85546875" style="2" customWidth="1"/>
    <col min="12" max="12" width="11.42578125" style="4"/>
    <col min="13" max="13" width="14.140625" customWidth="1"/>
    <col min="14" max="14" width="14.85546875" customWidth="1"/>
    <col min="19" max="19" width="11.42578125" hidden="1" customWidth="1"/>
  </cols>
  <sheetData>
    <row r="1" spans="1:19" ht="149.25" customHeight="1" x14ac:dyDescent="0.25">
      <c r="B1" s="10" t="s">
        <v>540</v>
      </c>
      <c r="C1" s="10"/>
    </row>
    <row r="2" spans="1:19" s="9" customFormat="1" ht="58.5" customHeight="1" x14ac:dyDescent="0.25">
      <c r="A2" s="6" t="s">
        <v>1</v>
      </c>
      <c r="B2" s="8" t="s">
        <v>2</v>
      </c>
      <c r="C2" s="6" t="s">
        <v>3</v>
      </c>
      <c r="D2" s="7" t="s">
        <v>535</v>
      </c>
      <c r="E2" s="7" t="s">
        <v>536</v>
      </c>
      <c r="F2" s="7" t="s">
        <v>538</v>
      </c>
      <c r="G2" s="7" t="s">
        <v>4</v>
      </c>
      <c r="H2" s="7" t="s">
        <v>537</v>
      </c>
      <c r="I2" s="7" t="s">
        <v>539</v>
      </c>
      <c r="J2" s="7" t="s">
        <v>5</v>
      </c>
      <c r="K2" s="7" t="s">
        <v>6</v>
      </c>
      <c r="L2" s="6" t="s">
        <v>534</v>
      </c>
      <c r="M2" s="7" t="s">
        <v>7</v>
      </c>
      <c r="N2" s="7" t="s">
        <v>8</v>
      </c>
      <c r="S2" s="9" t="s">
        <v>0</v>
      </c>
    </row>
    <row r="3" spans="1:19" ht="16.5" customHeight="1" x14ac:dyDescent="0.25">
      <c r="A3" t="s">
        <v>523</v>
      </c>
      <c r="B3" s="5" t="s">
        <v>524</v>
      </c>
      <c r="C3" s="3" t="s">
        <v>525</v>
      </c>
      <c r="D3">
        <v>58194</v>
      </c>
      <c r="E3" s="1">
        <v>45401</v>
      </c>
      <c r="F3">
        <v>58</v>
      </c>
      <c r="G3" t="s">
        <v>9</v>
      </c>
      <c r="H3" t="s">
        <v>317</v>
      </c>
      <c r="I3" t="s">
        <v>200</v>
      </c>
      <c r="J3" s="2">
        <v>136836</v>
      </c>
      <c r="K3" s="2">
        <v>48697</v>
      </c>
      <c r="L3" s="4">
        <f t="shared" ref="L3:L34" si="0">K3/J3</f>
        <v>0.35587856996696776</v>
      </c>
      <c r="M3" s="1">
        <v>45078</v>
      </c>
      <c r="N3" s="1">
        <v>46022</v>
      </c>
      <c r="S3" t="s">
        <v>522</v>
      </c>
    </row>
    <row r="4" spans="1:19" ht="16.5" customHeight="1" x14ac:dyDescent="0.25">
      <c r="A4" t="s">
        <v>290</v>
      </c>
      <c r="B4" s="5" t="s">
        <v>291</v>
      </c>
      <c r="C4" s="3" t="s">
        <v>292</v>
      </c>
      <c r="D4">
        <v>58303</v>
      </c>
      <c r="E4" s="1">
        <v>45100</v>
      </c>
      <c r="F4">
        <v>58</v>
      </c>
      <c r="G4" t="s">
        <v>16</v>
      </c>
      <c r="H4" t="s">
        <v>293</v>
      </c>
      <c r="I4" t="s">
        <v>18</v>
      </c>
      <c r="J4" s="2">
        <v>859829.67</v>
      </c>
      <c r="K4" s="2">
        <v>296078.57</v>
      </c>
      <c r="L4" s="4">
        <f t="shared" si="0"/>
        <v>0.34434560742710818</v>
      </c>
      <c r="M4" s="1">
        <v>44562</v>
      </c>
      <c r="N4" s="1">
        <v>44926</v>
      </c>
      <c r="S4" t="s">
        <v>289</v>
      </c>
    </row>
    <row r="5" spans="1:19" ht="16.5" customHeight="1" x14ac:dyDescent="0.25">
      <c r="A5" t="s">
        <v>505</v>
      </c>
      <c r="B5" s="5" t="s">
        <v>506</v>
      </c>
      <c r="C5" s="3" t="s">
        <v>292</v>
      </c>
      <c r="D5">
        <v>58303</v>
      </c>
      <c r="E5" s="1">
        <v>45324</v>
      </c>
      <c r="F5">
        <v>58</v>
      </c>
      <c r="G5" t="s">
        <v>16</v>
      </c>
      <c r="H5" t="s">
        <v>293</v>
      </c>
      <c r="I5" t="s">
        <v>18</v>
      </c>
      <c r="J5" s="2">
        <v>923911.3</v>
      </c>
      <c r="K5" s="2">
        <v>338807.23</v>
      </c>
      <c r="L5" s="4">
        <f t="shared" si="0"/>
        <v>0.36670969388511643</v>
      </c>
      <c r="M5" s="1">
        <v>44927</v>
      </c>
      <c r="N5" s="1">
        <v>45291</v>
      </c>
      <c r="S5" t="s">
        <v>504</v>
      </c>
    </row>
    <row r="6" spans="1:19" ht="16.5" customHeight="1" x14ac:dyDescent="0.25">
      <c r="A6" t="s">
        <v>349</v>
      </c>
      <c r="B6" s="5" t="s">
        <v>350</v>
      </c>
      <c r="C6" s="3" t="s">
        <v>351</v>
      </c>
      <c r="D6">
        <v>70165</v>
      </c>
      <c r="E6" s="1">
        <v>45190</v>
      </c>
      <c r="F6">
        <v>70</v>
      </c>
      <c r="G6" t="s">
        <v>9</v>
      </c>
      <c r="H6" t="s">
        <v>317</v>
      </c>
      <c r="I6" t="s">
        <v>200</v>
      </c>
      <c r="J6" s="2">
        <v>118531</v>
      </c>
      <c r="K6" s="2">
        <v>56076.23</v>
      </c>
      <c r="L6" s="4">
        <f t="shared" si="0"/>
        <v>0.47309336797968465</v>
      </c>
      <c r="M6" s="1">
        <v>44927</v>
      </c>
      <c r="N6" s="1">
        <v>45657</v>
      </c>
      <c r="S6" t="s">
        <v>348</v>
      </c>
    </row>
    <row r="7" spans="1:19" ht="16.5" customHeight="1" x14ac:dyDescent="0.25">
      <c r="A7" t="s">
        <v>100</v>
      </c>
      <c r="B7" s="5" t="s">
        <v>101</v>
      </c>
      <c r="C7" s="3" t="s">
        <v>102</v>
      </c>
      <c r="D7">
        <v>21355</v>
      </c>
      <c r="E7" s="1">
        <v>45324</v>
      </c>
      <c r="F7">
        <v>21</v>
      </c>
      <c r="G7" t="s">
        <v>9</v>
      </c>
      <c r="H7" t="s">
        <v>10</v>
      </c>
      <c r="I7" t="s">
        <v>11</v>
      </c>
      <c r="J7" s="2">
        <v>241600</v>
      </c>
      <c r="K7" s="2">
        <v>84560</v>
      </c>
      <c r="L7" s="4">
        <f t="shared" si="0"/>
        <v>0.35</v>
      </c>
      <c r="M7" s="1">
        <v>44652</v>
      </c>
      <c r="N7" s="1">
        <v>45747</v>
      </c>
      <c r="S7" t="s">
        <v>99</v>
      </c>
    </row>
    <row r="8" spans="1:19" ht="16.5" customHeight="1" x14ac:dyDescent="0.25">
      <c r="A8" t="s">
        <v>313</v>
      </c>
      <c r="B8" s="5" t="s">
        <v>314</v>
      </c>
      <c r="C8" s="3" t="s">
        <v>315</v>
      </c>
      <c r="D8">
        <v>39300</v>
      </c>
      <c r="E8" s="1">
        <v>45037</v>
      </c>
      <c r="F8" t="s">
        <v>316</v>
      </c>
      <c r="G8" t="s">
        <v>9</v>
      </c>
      <c r="H8" t="s">
        <v>317</v>
      </c>
      <c r="I8" t="s">
        <v>200</v>
      </c>
      <c r="J8" s="2">
        <v>611917.26</v>
      </c>
      <c r="K8" s="2">
        <v>305958.63</v>
      </c>
      <c r="L8" s="4">
        <f t="shared" si="0"/>
        <v>0.5</v>
      </c>
      <c r="M8" s="1">
        <v>44927</v>
      </c>
      <c r="N8" s="1">
        <v>46387</v>
      </c>
      <c r="S8" t="s">
        <v>312</v>
      </c>
    </row>
    <row r="9" spans="1:19" ht="16.5" customHeight="1" x14ac:dyDescent="0.25">
      <c r="A9" t="s">
        <v>308</v>
      </c>
      <c r="B9" s="5" t="s">
        <v>309</v>
      </c>
      <c r="C9" s="3" t="s">
        <v>310</v>
      </c>
      <c r="D9">
        <v>21003</v>
      </c>
      <c r="E9" s="1">
        <v>45352</v>
      </c>
      <c r="F9" t="s">
        <v>63</v>
      </c>
      <c r="G9" t="s">
        <v>16</v>
      </c>
      <c r="H9" t="s">
        <v>264</v>
      </c>
      <c r="I9" t="s">
        <v>311</v>
      </c>
      <c r="J9" s="2">
        <v>391185.03</v>
      </c>
      <c r="K9" s="2">
        <v>192185.03</v>
      </c>
      <c r="L9" s="4">
        <f t="shared" si="0"/>
        <v>0.49128932669023656</v>
      </c>
      <c r="M9" s="1">
        <v>44562</v>
      </c>
      <c r="N9" s="1">
        <v>44926</v>
      </c>
      <c r="S9" t="s">
        <v>307</v>
      </c>
    </row>
    <row r="10" spans="1:19" ht="16.5" customHeight="1" x14ac:dyDescent="0.25">
      <c r="A10" t="s">
        <v>202</v>
      </c>
      <c r="B10" s="5" t="s">
        <v>203</v>
      </c>
      <c r="C10" s="3" t="s">
        <v>204</v>
      </c>
      <c r="D10">
        <v>21496</v>
      </c>
      <c r="E10" s="1">
        <v>45324</v>
      </c>
      <c r="F10">
        <v>21</v>
      </c>
      <c r="G10" t="s">
        <v>9</v>
      </c>
      <c r="H10" t="s">
        <v>10</v>
      </c>
      <c r="I10" t="s">
        <v>11</v>
      </c>
      <c r="J10" s="2">
        <v>545650</v>
      </c>
      <c r="K10" s="2">
        <v>106971.98</v>
      </c>
      <c r="L10" s="4">
        <f t="shared" si="0"/>
        <v>0.19604504719142307</v>
      </c>
      <c r="M10" s="1">
        <v>44596</v>
      </c>
      <c r="N10" s="1">
        <v>44985</v>
      </c>
      <c r="S10" t="s">
        <v>201</v>
      </c>
    </row>
    <row r="11" spans="1:19" ht="16.5" customHeight="1" x14ac:dyDescent="0.25">
      <c r="A11" t="s">
        <v>360</v>
      </c>
      <c r="B11" s="5" t="s">
        <v>361</v>
      </c>
      <c r="C11" s="3" t="s">
        <v>362</v>
      </c>
      <c r="E11" s="1">
        <v>45100</v>
      </c>
      <c r="F11" t="s">
        <v>363</v>
      </c>
      <c r="G11" t="s">
        <v>9</v>
      </c>
      <c r="H11" t="s">
        <v>364</v>
      </c>
      <c r="I11" t="s">
        <v>190</v>
      </c>
      <c r="J11" s="2">
        <v>415231.49</v>
      </c>
      <c r="K11" s="2">
        <v>249138.9</v>
      </c>
      <c r="L11" s="4">
        <f t="shared" si="0"/>
        <v>0.60000001444977114</v>
      </c>
      <c r="M11" s="1">
        <v>44375</v>
      </c>
      <c r="N11" s="1">
        <v>45199</v>
      </c>
      <c r="S11" t="s">
        <v>359</v>
      </c>
    </row>
    <row r="12" spans="1:19" ht="16.5" customHeight="1" x14ac:dyDescent="0.25">
      <c r="A12" t="s">
        <v>366</v>
      </c>
      <c r="B12" s="5" t="s">
        <v>367</v>
      </c>
      <c r="C12" s="3" t="s">
        <v>362</v>
      </c>
      <c r="E12" s="1">
        <v>45100</v>
      </c>
      <c r="F12">
        <v>21</v>
      </c>
      <c r="G12" t="s">
        <v>9</v>
      </c>
      <c r="H12" t="s">
        <v>364</v>
      </c>
      <c r="I12" t="s">
        <v>190</v>
      </c>
      <c r="J12" s="2">
        <v>469500</v>
      </c>
      <c r="K12" s="2">
        <v>281700</v>
      </c>
      <c r="L12" s="4">
        <f t="shared" si="0"/>
        <v>0.6</v>
      </c>
      <c r="M12" s="1">
        <v>44375</v>
      </c>
      <c r="N12" s="1">
        <v>45199</v>
      </c>
      <c r="S12" t="s">
        <v>365</v>
      </c>
    </row>
    <row r="13" spans="1:19" ht="16.5" customHeight="1" x14ac:dyDescent="0.25">
      <c r="A13" t="s">
        <v>261</v>
      </c>
      <c r="B13" s="5" t="s">
        <v>262</v>
      </c>
      <c r="C13" s="3" t="s">
        <v>263</v>
      </c>
      <c r="D13">
        <v>58194</v>
      </c>
      <c r="E13" s="1">
        <v>45065</v>
      </c>
      <c r="F13">
        <v>58</v>
      </c>
      <c r="G13" t="s">
        <v>16</v>
      </c>
      <c r="H13" t="s">
        <v>264</v>
      </c>
      <c r="I13" t="s">
        <v>265</v>
      </c>
      <c r="J13" s="2">
        <v>58972.35</v>
      </c>
      <c r="K13" s="2">
        <v>35383.4</v>
      </c>
      <c r="L13" s="4">
        <f t="shared" si="0"/>
        <v>0.59999983042900618</v>
      </c>
      <c r="M13" s="1">
        <v>44470</v>
      </c>
      <c r="N13" s="1">
        <v>44926</v>
      </c>
      <c r="S13" t="s">
        <v>260</v>
      </c>
    </row>
    <row r="14" spans="1:19" ht="16.5" customHeight="1" x14ac:dyDescent="0.25">
      <c r="A14" t="s">
        <v>369</v>
      </c>
      <c r="B14" s="5" t="s">
        <v>354</v>
      </c>
      <c r="C14" s="3" t="s">
        <v>370</v>
      </c>
      <c r="E14" s="1">
        <v>45275</v>
      </c>
      <c r="F14">
        <v>21</v>
      </c>
      <c r="G14" t="s">
        <v>9</v>
      </c>
      <c r="H14" t="s">
        <v>347</v>
      </c>
      <c r="I14" t="s">
        <v>346</v>
      </c>
      <c r="J14" s="2">
        <v>4149352.48</v>
      </c>
      <c r="K14" s="2">
        <v>3674586.48</v>
      </c>
      <c r="L14" s="4">
        <f t="shared" si="0"/>
        <v>0.88558070149779133</v>
      </c>
      <c r="M14" s="1">
        <v>44957</v>
      </c>
      <c r="N14" s="1">
        <v>46905</v>
      </c>
      <c r="S14" t="s">
        <v>368</v>
      </c>
    </row>
    <row r="15" spans="1:19" ht="16.5" customHeight="1" x14ac:dyDescent="0.25">
      <c r="A15" t="s">
        <v>76</v>
      </c>
      <c r="B15" s="5" t="s">
        <v>77</v>
      </c>
      <c r="C15" s="3" t="s">
        <v>78</v>
      </c>
      <c r="D15">
        <v>71270</v>
      </c>
      <c r="E15" s="1">
        <v>45436</v>
      </c>
      <c r="F15">
        <v>71</v>
      </c>
      <c r="G15" t="s">
        <v>9</v>
      </c>
      <c r="H15" t="s">
        <v>10</v>
      </c>
      <c r="I15" t="s">
        <v>11</v>
      </c>
      <c r="J15" s="2">
        <v>365000</v>
      </c>
      <c r="K15" s="2">
        <v>54693.75</v>
      </c>
      <c r="L15" s="4">
        <f t="shared" si="0"/>
        <v>0.14984589041095892</v>
      </c>
      <c r="M15" s="1">
        <v>44566</v>
      </c>
      <c r="N15" s="1">
        <v>44712</v>
      </c>
      <c r="S15" t="s">
        <v>75</v>
      </c>
    </row>
    <row r="16" spans="1:19" ht="16.5" customHeight="1" x14ac:dyDescent="0.25">
      <c r="A16" t="s">
        <v>271</v>
      </c>
      <c r="B16" s="5" t="s">
        <v>272</v>
      </c>
      <c r="C16" s="3" t="s">
        <v>273</v>
      </c>
      <c r="D16">
        <v>21231</v>
      </c>
      <c r="E16" s="1">
        <v>45254</v>
      </c>
      <c r="F16" t="s">
        <v>274</v>
      </c>
      <c r="G16" t="s">
        <v>16</v>
      </c>
      <c r="H16" t="s">
        <v>264</v>
      </c>
      <c r="I16" t="s">
        <v>265</v>
      </c>
      <c r="J16" s="2">
        <v>335801.85</v>
      </c>
      <c r="K16" s="2">
        <v>201480</v>
      </c>
      <c r="L16" s="4">
        <f t="shared" si="0"/>
        <v>0.59999669447919957</v>
      </c>
      <c r="M16" s="1">
        <v>44562</v>
      </c>
      <c r="N16" s="1">
        <v>44926</v>
      </c>
      <c r="S16" t="s">
        <v>270</v>
      </c>
    </row>
    <row r="17" spans="1:19" ht="16.5" customHeight="1" x14ac:dyDescent="0.25">
      <c r="A17" t="s">
        <v>271</v>
      </c>
      <c r="B17" s="5" t="s">
        <v>510</v>
      </c>
      <c r="C17" s="3" t="s">
        <v>273</v>
      </c>
      <c r="D17">
        <v>21231</v>
      </c>
      <c r="E17" s="1">
        <v>45436</v>
      </c>
      <c r="F17" t="s">
        <v>274</v>
      </c>
      <c r="G17" t="s">
        <v>16</v>
      </c>
      <c r="H17" t="s">
        <v>264</v>
      </c>
      <c r="I17" t="s">
        <v>265</v>
      </c>
      <c r="J17" s="2">
        <v>421804.07</v>
      </c>
      <c r="K17" s="2">
        <v>253082.44</v>
      </c>
      <c r="L17" s="4">
        <f t="shared" si="0"/>
        <v>0.59999999525846204</v>
      </c>
      <c r="M17" s="1">
        <v>44927</v>
      </c>
      <c r="N17" s="1">
        <v>45291</v>
      </c>
      <c r="S17" t="s">
        <v>509</v>
      </c>
    </row>
    <row r="18" spans="1:19" ht="16.5" customHeight="1" x14ac:dyDescent="0.25">
      <c r="A18" t="s">
        <v>512</v>
      </c>
      <c r="B18" s="5" t="s">
        <v>513</v>
      </c>
      <c r="C18" s="3" t="s">
        <v>514</v>
      </c>
      <c r="D18">
        <v>39198</v>
      </c>
      <c r="E18" s="1">
        <v>45401</v>
      </c>
      <c r="F18" t="s">
        <v>63</v>
      </c>
      <c r="G18" t="s">
        <v>16</v>
      </c>
      <c r="H18" t="s">
        <v>264</v>
      </c>
      <c r="I18" t="s">
        <v>265</v>
      </c>
      <c r="J18" s="2">
        <v>605211.61</v>
      </c>
      <c r="K18" s="2">
        <v>363126.97</v>
      </c>
      <c r="L18" s="4">
        <f t="shared" si="0"/>
        <v>0.60000000660925845</v>
      </c>
      <c r="M18" s="1">
        <v>44927</v>
      </c>
      <c r="N18" s="1">
        <v>45291</v>
      </c>
      <c r="S18" t="s">
        <v>511</v>
      </c>
    </row>
    <row r="19" spans="1:19" ht="16.5" customHeight="1" x14ac:dyDescent="0.25">
      <c r="A19" t="s">
        <v>280</v>
      </c>
      <c r="B19" s="5" t="s">
        <v>281</v>
      </c>
      <c r="C19" s="3" t="s">
        <v>282</v>
      </c>
      <c r="D19">
        <v>39198</v>
      </c>
      <c r="E19" s="1">
        <v>45254</v>
      </c>
      <c r="F19" t="s">
        <v>63</v>
      </c>
      <c r="G19" t="s">
        <v>16</v>
      </c>
      <c r="H19" t="s">
        <v>264</v>
      </c>
      <c r="I19" t="s">
        <v>265</v>
      </c>
      <c r="J19" s="2">
        <v>612499.24</v>
      </c>
      <c r="K19" s="2">
        <v>367499.55</v>
      </c>
      <c r="L19" s="4">
        <f t="shared" si="0"/>
        <v>0.60000000979593049</v>
      </c>
      <c r="M19" s="1">
        <v>44562</v>
      </c>
      <c r="N19" s="1">
        <v>44926</v>
      </c>
      <c r="S19" t="s">
        <v>279</v>
      </c>
    </row>
    <row r="20" spans="1:19" ht="16.5" customHeight="1" x14ac:dyDescent="0.25">
      <c r="A20" t="s">
        <v>490</v>
      </c>
      <c r="B20" s="5" t="s">
        <v>491</v>
      </c>
      <c r="C20" s="3" t="s">
        <v>379</v>
      </c>
      <c r="D20">
        <v>21231</v>
      </c>
      <c r="E20" s="1">
        <v>45372</v>
      </c>
      <c r="F20" t="s">
        <v>87</v>
      </c>
      <c r="G20" t="s">
        <v>9</v>
      </c>
      <c r="H20" t="s">
        <v>345</v>
      </c>
      <c r="I20" t="s">
        <v>346</v>
      </c>
      <c r="J20" s="2">
        <v>2327733.9</v>
      </c>
      <c r="K20" s="2">
        <v>1629413.73</v>
      </c>
      <c r="L20" s="4">
        <f t="shared" si="0"/>
        <v>0.70000000000000007</v>
      </c>
      <c r="M20" s="1">
        <v>45170</v>
      </c>
      <c r="N20" s="1">
        <v>46022</v>
      </c>
      <c r="S20" t="s">
        <v>489</v>
      </c>
    </row>
    <row r="21" spans="1:19" ht="16.5" customHeight="1" x14ac:dyDescent="0.25">
      <c r="A21" t="s">
        <v>385</v>
      </c>
      <c r="B21" s="5" t="s">
        <v>386</v>
      </c>
      <c r="C21" s="3" t="s">
        <v>387</v>
      </c>
      <c r="D21">
        <v>71023</v>
      </c>
      <c r="E21" s="1">
        <v>45372</v>
      </c>
      <c r="F21">
        <v>71</v>
      </c>
      <c r="G21" t="s">
        <v>9</v>
      </c>
      <c r="H21" t="s">
        <v>199</v>
      </c>
      <c r="I21" t="s">
        <v>200</v>
      </c>
      <c r="J21" s="2">
        <v>510279.48</v>
      </c>
      <c r="K21" s="2">
        <v>165076</v>
      </c>
      <c r="L21" s="4">
        <f t="shared" si="0"/>
        <v>0.32350115274084706</v>
      </c>
      <c r="M21" s="1">
        <v>45047</v>
      </c>
      <c r="N21" s="1">
        <v>45291</v>
      </c>
      <c r="S21" t="s">
        <v>384</v>
      </c>
    </row>
    <row r="22" spans="1:19" ht="16.5" customHeight="1" x14ac:dyDescent="0.25">
      <c r="A22" t="s">
        <v>471</v>
      </c>
      <c r="B22" s="5" t="s">
        <v>472</v>
      </c>
      <c r="C22" s="3" t="s">
        <v>473</v>
      </c>
      <c r="D22">
        <v>71056</v>
      </c>
      <c r="E22" s="1">
        <v>45463</v>
      </c>
      <c r="F22">
        <v>71</v>
      </c>
      <c r="G22" t="s">
        <v>9</v>
      </c>
      <c r="H22" t="s">
        <v>199</v>
      </c>
      <c r="I22" t="s">
        <v>200</v>
      </c>
      <c r="J22" s="2">
        <v>452826.7</v>
      </c>
      <c r="K22" s="2">
        <v>221270.96</v>
      </c>
      <c r="L22" s="4">
        <f t="shared" si="0"/>
        <v>0.48864380125995216</v>
      </c>
      <c r="M22" s="1">
        <v>45173</v>
      </c>
      <c r="N22" s="1">
        <v>45838</v>
      </c>
      <c r="S22" t="s">
        <v>470</v>
      </c>
    </row>
    <row r="23" spans="1:19" ht="16.5" customHeight="1" x14ac:dyDescent="0.25">
      <c r="A23" t="s">
        <v>482</v>
      </c>
      <c r="B23" s="5" t="s">
        <v>483</v>
      </c>
      <c r="C23" s="3" t="s">
        <v>484</v>
      </c>
      <c r="D23">
        <v>71263</v>
      </c>
      <c r="E23" s="1">
        <v>45401</v>
      </c>
      <c r="F23">
        <v>71</v>
      </c>
      <c r="G23" t="s">
        <v>9</v>
      </c>
      <c r="H23" t="s">
        <v>388</v>
      </c>
      <c r="I23" t="s">
        <v>288</v>
      </c>
      <c r="J23" s="2">
        <v>1013168.35</v>
      </c>
      <c r="K23" s="2">
        <v>459374</v>
      </c>
      <c r="L23" s="4">
        <f t="shared" si="0"/>
        <v>0.45340342500829206</v>
      </c>
      <c r="M23" s="1">
        <v>44562</v>
      </c>
      <c r="N23" s="1">
        <v>45303</v>
      </c>
      <c r="S23" t="s">
        <v>481</v>
      </c>
    </row>
    <row r="24" spans="1:19" ht="16.5" customHeight="1" x14ac:dyDescent="0.25">
      <c r="A24" t="s">
        <v>335</v>
      </c>
      <c r="B24" s="5" t="s">
        <v>336</v>
      </c>
      <c r="C24" s="3" t="s">
        <v>337</v>
      </c>
      <c r="D24">
        <v>39307</v>
      </c>
      <c r="E24" s="1">
        <v>45372</v>
      </c>
      <c r="F24">
        <v>39</v>
      </c>
      <c r="G24" t="s">
        <v>9</v>
      </c>
      <c r="H24" t="s">
        <v>183</v>
      </c>
      <c r="I24" t="s">
        <v>184</v>
      </c>
      <c r="J24" s="2">
        <v>1147785.78</v>
      </c>
      <c r="K24" s="2">
        <v>432442.54</v>
      </c>
      <c r="L24" s="4">
        <f t="shared" si="0"/>
        <v>0.37676241293039886</v>
      </c>
      <c r="M24" s="1">
        <v>44950</v>
      </c>
      <c r="N24" s="1">
        <v>45657</v>
      </c>
      <c r="S24" t="s">
        <v>334</v>
      </c>
    </row>
    <row r="25" spans="1:19" ht="16.5" customHeight="1" x14ac:dyDescent="0.25">
      <c r="A25" t="s">
        <v>249</v>
      </c>
      <c r="B25" s="5" t="s">
        <v>250</v>
      </c>
      <c r="C25" s="3" t="s">
        <v>251</v>
      </c>
      <c r="D25">
        <v>71306</v>
      </c>
      <c r="E25" s="1">
        <v>45324</v>
      </c>
      <c r="F25">
        <v>71</v>
      </c>
      <c r="G25" t="s">
        <v>9</v>
      </c>
      <c r="H25" t="s">
        <v>233</v>
      </c>
      <c r="I25" t="s">
        <v>94</v>
      </c>
      <c r="J25" s="2">
        <v>1454614.75</v>
      </c>
      <c r="K25" s="2">
        <v>561150.78</v>
      </c>
      <c r="L25" s="4">
        <f t="shared" si="0"/>
        <v>0.38577278279351973</v>
      </c>
      <c r="M25" s="1">
        <v>44197</v>
      </c>
      <c r="N25" s="1">
        <v>45657</v>
      </c>
      <c r="S25" t="s">
        <v>248</v>
      </c>
    </row>
    <row r="26" spans="1:19" ht="16.5" customHeight="1" x14ac:dyDescent="0.25">
      <c r="A26" t="s">
        <v>424</v>
      </c>
      <c r="B26" s="5" t="s">
        <v>425</v>
      </c>
      <c r="C26" s="3" t="s">
        <v>426</v>
      </c>
      <c r="D26">
        <v>71499</v>
      </c>
      <c r="E26" s="1">
        <v>45372</v>
      </c>
      <c r="F26">
        <v>71</v>
      </c>
      <c r="G26" t="s">
        <v>9</v>
      </c>
      <c r="H26" t="s">
        <v>199</v>
      </c>
      <c r="I26" t="s">
        <v>200</v>
      </c>
      <c r="J26" s="2">
        <v>330824.03999999998</v>
      </c>
      <c r="K26" s="2">
        <v>145086</v>
      </c>
      <c r="L26" s="4">
        <f t="shared" si="0"/>
        <v>0.43855942270700765</v>
      </c>
      <c r="M26" s="1">
        <v>44958</v>
      </c>
      <c r="N26" s="1">
        <v>45536</v>
      </c>
      <c r="S26" t="s">
        <v>423</v>
      </c>
    </row>
    <row r="27" spans="1:19" ht="16.5" customHeight="1" x14ac:dyDescent="0.25">
      <c r="A27" t="s">
        <v>456</v>
      </c>
      <c r="B27" s="5" t="s">
        <v>457</v>
      </c>
      <c r="C27" s="3" t="s">
        <v>458</v>
      </c>
      <c r="E27" s="1">
        <v>45324</v>
      </c>
      <c r="F27">
        <v>71</v>
      </c>
      <c r="G27" t="s">
        <v>9</v>
      </c>
      <c r="H27" t="s">
        <v>317</v>
      </c>
      <c r="I27" t="s">
        <v>200</v>
      </c>
      <c r="J27" s="2">
        <v>470400</v>
      </c>
      <c r="K27" s="2">
        <v>179320</v>
      </c>
      <c r="L27" s="4">
        <f t="shared" si="0"/>
        <v>0.38120748299319729</v>
      </c>
      <c r="M27" s="1">
        <v>45108</v>
      </c>
      <c r="N27" s="1">
        <v>46204</v>
      </c>
      <c r="S27" t="s">
        <v>455</v>
      </c>
    </row>
    <row r="28" spans="1:19" ht="16.5" customHeight="1" x14ac:dyDescent="0.25">
      <c r="A28" t="s">
        <v>428</v>
      </c>
      <c r="B28" s="5" t="s">
        <v>429</v>
      </c>
      <c r="C28" s="3" t="s">
        <v>430</v>
      </c>
      <c r="E28" s="1">
        <v>45275</v>
      </c>
      <c r="F28" t="s">
        <v>63</v>
      </c>
      <c r="G28" t="s">
        <v>9</v>
      </c>
      <c r="H28" t="s">
        <v>243</v>
      </c>
      <c r="I28" t="s">
        <v>223</v>
      </c>
      <c r="J28" s="2">
        <v>1011818.84</v>
      </c>
      <c r="K28" s="2">
        <v>607091.30000000005</v>
      </c>
      <c r="L28" s="4">
        <f t="shared" si="0"/>
        <v>0.59999999604672316</v>
      </c>
      <c r="M28" s="1">
        <v>44927</v>
      </c>
      <c r="N28" s="1">
        <v>46022</v>
      </c>
      <c r="S28" t="s">
        <v>427</v>
      </c>
    </row>
    <row r="29" spans="1:19" ht="16.5" customHeight="1" x14ac:dyDescent="0.25">
      <c r="A29" t="s">
        <v>319</v>
      </c>
      <c r="B29" s="5" t="s">
        <v>320</v>
      </c>
      <c r="C29" s="3" t="s">
        <v>321</v>
      </c>
      <c r="D29">
        <v>25056</v>
      </c>
      <c r="E29" s="1">
        <v>45324</v>
      </c>
      <c r="F29" t="s">
        <v>322</v>
      </c>
      <c r="G29" t="s">
        <v>9</v>
      </c>
      <c r="H29" t="s">
        <v>222</v>
      </c>
      <c r="I29" t="s">
        <v>223</v>
      </c>
      <c r="J29" s="2">
        <v>513658.07</v>
      </c>
      <c r="K29" s="2">
        <v>259998.23</v>
      </c>
      <c r="L29" s="4">
        <f t="shared" si="0"/>
        <v>0.50616985342019449</v>
      </c>
      <c r="M29" s="1">
        <v>44562</v>
      </c>
      <c r="N29" s="1">
        <v>45016</v>
      </c>
      <c r="S29" t="s">
        <v>318</v>
      </c>
    </row>
    <row r="30" spans="1:19" ht="16.5" customHeight="1" x14ac:dyDescent="0.25">
      <c r="A30" t="s">
        <v>420</v>
      </c>
      <c r="B30" s="5" t="s">
        <v>421</v>
      </c>
      <c r="C30" s="3" t="s">
        <v>298</v>
      </c>
      <c r="D30">
        <v>21263</v>
      </c>
      <c r="E30" s="1">
        <v>45324</v>
      </c>
      <c r="F30" t="s">
        <v>422</v>
      </c>
      <c r="G30" t="s">
        <v>9</v>
      </c>
      <c r="H30" t="s">
        <v>222</v>
      </c>
      <c r="I30" t="s">
        <v>223</v>
      </c>
      <c r="J30" s="2">
        <v>125377.25</v>
      </c>
      <c r="K30" s="2">
        <v>53895.5</v>
      </c>
      <c r="L30" s="4">
        <f t="shared" si="0"/>
        <v>0.42986666241283805</v>
      </c>
      <c r="M30" s="1">
        <v>45019</v>
      </c>
      <c r="N30" s="1">
        <v>45657</v>
      </c>
      <c r="S30" t="s">
        <v>419</v>
      </c>
    </row>
    <row r="31" spans="1:19" ht="16.5" customHeight="1" x14ac:dyDescent="0.25">
      <c r="A31" t="s">
        <v>493</v>
      </c>
      <c r="B31" s="5" t="s">
        <v>494</v>
      </c>
      <c r="C31" s="3" t="s">
        <v>495</v>
      </c>
      <c r="E31" s="1">
        <v>45372</v>
      </c>
      <c r="F31">
        <v>25</v>
      </c>
      <c r="G31" t="s">
        <v>9</v>
      </c>
      <c r="H31" t="s">
        <v>345</v>
      </c>
      <c r="I31" t="s">
        <v>346</v>
      </c>
      <c r="J31" s="2">
        <v>4098913</v>
      </c>
      <c r="K31" s="2">
        <v>2691860</v>
      </c>
      <c r="L31" s="4">
        <f t="shared" si="0"/>
        <v>0.65672533181358084</v>
      </c>
      <c r="M31" s="1">
        <v>45231</v>
      </c>
      <c r="N31" s="1">
        <v>46387</v>
      </c>
      <c r="S31" t="s">
        <v>492</v>
      </c>
    </row>
    <row r="32" spans="1:19" ht="16.5" customHeight="1" x14ac:dyDescent="0.25">
      <c r="A32" t="s">
        <v>267</v>
      </c>
      <c r="B32" s="5" t="s">
        <v>268</v>
      </c>
      <c r="C32" s="3" t="s">
        <v>269</v>
      </c>
      <c r="D32">
        <v>21292</v>
      </c>
      <c r="E32" s="1">
        <v>45372</v>
      </c>
      <c r="F32">
        <v>21</v>
      </c>
      <c r="G32" t="s">
        <v>9</v>
      </c>
      <c r="H32" t="s">
        <v>10</v>
      </c>
      <c r="I32" t="s">
        <v>11</v>
      </c>
      <c r="J32" s="2">
        <v>4331663</v>
      </c>
      <c r="K32" s="2">
        <v>1511082.05</v>
      </c>
      <c r="L32" s="4">
        <f t="shared" si="0"/>
        <v>0.34884570891133498</v>
      </c>
      <c r="M32" s="1">
        <v>44770</v>
      </c>
      <c r="N32" s="1">
        <v>45473</v>
      </c>
      <c r="S32" t="s">
        <v>266</v>
      </c>
    </row>
    <row r="33" spans="1:19" ht="16.5" customHeight="1" x14ac:dyDescent="0.25">
      <c r="A33" t="s">
        <v>295</v>
      </c>
      <c r="B33" s="5" t="s">
        <v>296</v>
      </c>
      <c r="C33" s="3" t="s">
        <v>297</v>
      </c>
      <c r="D33">
        <v>70148</v>
      </c>
      <c r="E33" s="1">
        <v>45037</v>
      </c>
      <c r="F33">
        <v>70</v>
      </c>
      <c r="G33" t="s">
        <v>9</v>
      </c>
      <c r="H33" t="s">
        <v>10</v>
      </c>
      <c r="I33" t="s">
        <v>11</v>
      </c>
      <c r="J33" s="2">
        <v>2451077</v>
      </c>
      <c r="K33" s="2">
        <v>245107</v>
      </c>
      <c r="L33" s="4">
        <f t="shared" si="0"/>
        <v>9.9999714411256768E-2</v>
      </c>
      <c r="M33" s="1">
        <v>44915</v>
      </c>
      <c r="N33" s="1">
        <v>45646</v>
      </c>
      <c r="S33" t="s">
        <v>294</v>
      </c>
    </row>
    <row r="34" spans="1:19" ht="16.5" customHeight="1" x14ac:dyDescent="0.25">
      <c r="A34" t="s">
        <v>497</v>
      </c>
      <c r="B34" s="5" t="s">
        <v>498</v>
      </c>
      <c r="C34" s="3" t="s">
        <v>499</v>
      </c>
      <c r="D34">
        <v>58194</v>
      </c>
      <c r="E34" s="1">
        <v>45401</v>
      </c>
      <c r="F34">
        <v>58</v>
      </c>
      <c r="G34" t="s">
        <v>9</v>
      </c>
      <c r="H34" t="s">
        <v>434</v>
      </c>
      <c r="I34" t="s">
        <v>190</v>
      </c>
      <c r="J34" s="2">
        <v>912884.73</v>
      </c>
      <c r="K34" s="2">
        <v>440519.31</v>
      </c>
      <c r="L34" s="4">
        <f t="shared" si="0"/>
        <v>0.48255743088177189</v>
      </c>
      <c r="M34" s="1">
        <v>44713</v>
      </c>
      <c r="N34" s="1">
        <v>46022</v>
      </c>
      <c r="S34" t="s">
        <v>496</v>
      </c>
    </row>
    <row r="35" spans="1:19" ht="16.5" customHeight="1" x14ac:dyDescent="0.25">
      <c r="A35" t="s">
        <v>381</v>
      </c>
      <c r="B35" s="5" t="s">
        <v>382</v>
      </c>
      <c r="C35" s="3" t="s">
        <v>383</v>
      </c>
      <c r="D35">
        <v>89024</v>
      </c>
      <c r="E35" s="1">
        <v>45275</v>
      </c>
      <c r="F35">
        <v>89</v>
      </c>
      <c r="G35" t="s">
        <v>9</v>
      </c>
      <c r="H35" t="s">
        <v>93</v>
      </c>
      <c r="I35" t="s">
        <v>217</v>
      </c>
      <c r="J35" s="2">
        <v>3824371.74</v>
      </c>
      <c r="K35" s="2">
        <v>620000</v>
      </c>
      <c r="L35" s="4">
        <f t="shared" ref="L35:L66" si="1">K35/J35</f>
        <v>0.16211813132998415</v>
      </c>
      <c r="M35" s="1">
        <v>44770</v>
      </c>
      <c r="N35" s="1">
        <v>45838</v>
      </c>
      <c r="S35" t="s">
        <v>380</v>
      </c>
    </row>
    <row r="36" spans="1:19" ht="16.5" customHeight="1" x14ac:dyDescent="0.25">
      <c r="A36" t="s">
        <v>300</v>
      </c>
      <c r="B36" s="5" t="s">
        <v>301</v>
      </c>
      <c r="C36" s="3" t="s">
        <v>302</v>
      </c>
      <c r="D36">
        <v>90010</v>
      </c>
      <c r="E36" s="1">
        <v>45065</v>
      </c>
      <c r="F36" t="s">
        <v>142</v>
      </c>
      <c r="G36" t="s">
        <v>16</v>
      </c>
      <c r="H36" t="s">
        <v>293</v>
      </c>
      <c r="I36" t="s">
        <v>18</v>
      </c>
      <c r="J36" s="2">
        <v>594379.72</v>
      </c>
      <c r="K36" s="2">
        <v>149009.76999999999</v>
      </c>
      <c r="L36" s="4">
        <f t="shared" si="1"/>
        <v>0.25069793767526255</v>
      </c>
      <c r="M36" s="1">
        <v>44562</v>
      </c>
      <c r="N36" s="1">
        <v>44926</v>
      </c>
      <c r="S36" t="s">
        <v>299</v>
      </c>
    </row>
    <row r="37" spans="1:19" ht="16.5" customHeight="1" x14ac:dyDescent="0.25">
      <c r="A37" t="s">
        <v>300</v>
      </c>
      <c r="B37" s="5" t="s">
        <v>508</v>
      </c>
      <c r="C37" s="3" t="s">
        <v>302</v>
      </c>
      <c r="D37">
        <v>90010</v>
      </c>
      <c r="E37" s="1">
        <v>45324</v>
      </c>
      <c r="F37" t="s">
        <v>142</v>
      </c>
      <c r="G37" t="s">
        <v>16</v>
      </c>
      <c r="H37" t="s">
        <v>293</v>
      </c>
      <c r="I37" t="s">
        <v>18</v>
      </c>
      <c r="J37" s="2">
        <v>769609.53</v>
      </c>
      <c r="K37" s="2">
        <v>203366.63</v>
      </c>
      <c r="L37" s="4">
        <f t="shared" si="1"/>
        <v>0.26424650692670087</v>
      </c>
      <c r="M37" s="1">
        <v>44927</v>
      </c>
      <c r="N37" s="1">
        <v>45291</v>
      </c>
      <c r="S37" t="s">
        <v>507</v>
      </c>
    </row>
    <row r="38" spans="1:19" ht="16.5" customHeight="1" x14ac:dyDescent="0.25">
      <c r="A38" t="s">
        <v>412</v>
      </c>
      <c r="B38" s="5" t="s">
        <v>413</v>
      </c>
      <c r="C38" s="3" t="s">
        <v>414</v>
      </c>
      <c r="D38">
        <v>39434</v>
      </c>
      <c r="E38" s="1">
        <v>45436</v>
      </c>
      <c r="F38">
        <v>39</v>
      </c>
      <c r="G38" t="s">
        <v>9</v>
      </c>
      <c r="H38" t="s">
        <v>10</v>
      </c>
      <c r="I38" t="s">
        <v>11</v>
      </c>
      <c r="J38" s="2">
        <v>846000</v>
      </c>
      <c r="K38" s="2">
        <v>253800</v>
      </c>
      <c r="L38" s="4">
        <f t="shared" si="1"/>
        <v>0.3</v>
      </c>
      <c r="M38" s="1">
        <v>44910</v>
      </c>
      <c r="N38" s="1">
        <v>45777</v>
      </c>
      <c r="S38" t="s">
        <v>411</v>
      </c>
    </row>
    <row r="39" spans="1:19" ht="16.5" customHeight="1" x14ac:dyDescent="0.25">
      <c r="A39" t="s">
        <v>253</v>
      </c>
      <c r="B39" s="5" t="s">
        <v>254</v>
      </c>
      <c r="C39" s="3" t="s">
        <v>255</v>
      </c>
      <c r="D39">
        <v>25519</v>
      </c>
      <c r="E39" s="1">
        <v>45324</v>
      </c>
      <c r="F39">
        <v>25</v>
      </c>
      <c r="G39" t="s">
        <v>9</v>
      </c>
      <c r="H39" t="s">
        <v>222</v>
      </c>
      <c r="I39" t="s">
        <v>223</v>
      </c>
      <c r="J39" s="2">
        <v>615174.13</v>
      </c>
      <c r="K39" s="2">
        <v>77679.5</v>
      </c>
      <c r="L39" s="4">
        <f t="shared" si="1"/>
        <v>0.12627237754617543</v>
      </c>
      <c r="M39" s="1">
        <v>44774</v>
      </c>
      <c r="N39" s="1">
        <v>45107</v>
      </c>
      <c r="S39" t="s">
        <v>252</v>
      </c>
    </row>
    <row r="40" spans="1:19" ht="16.5" customHeight="1" x14ac:dyDescent="0.25">
      <c r="A40" t="s">
        <v>376</v>
      </c>
      <c r="B40" s="5" t="s">
        <v>377</v>
      </c>
      <c r="C40" s="3" t="s">
        <v>378</v>
      </c>
      <c r="E40" s="1">
        <v>45372</v>
      </c>
      <c r="F40" t="s">
        <v>322</v>
      </c>
      <c r="G40" t="s">
        <v>9</v>
      </c>
      <c r="H40" t="s">
        <v>347</v>
      </c>
      <c r="I40" t="s">
        <v>346</v>
      </c>
      <c r="J40" s="2">
        <v>20051613.100000001</v>
      </c>
      <c r="K40" s="2">
        <v>17884924.02</v>
      </c>
      <c r="L40" s="4">
        <f t="shared" si="1"/>
        <v>0.89194440022384025</v>
      </c>
      <c r="M40" s="1">
        <v>44958</v>
      </c>
      <c r="N40" s="1">
        <v>46630</v>
      </c>
      <c r="S40" t="s">
        <v>375</v>
      </c>
    </row>
    <row r="41" spans="1:19" ht="16.5" customHeight="1" x14ac:dyDescent="0.25">
      <c r="A41" t="s">
        <v>245</v>
      </c>
      <c r="B41" s="5" t="s">
        <v>246</v>
      </c>
      <c r="C41" s="3" t="s">
        <v>247</v>
      </c>
      <c r="D41">
        <v>39017</v>
      </c>
      <c r="E41" s="1">
        <v>45037</v>
      </c>
      <c r="F41">
        <v>39</v>
      </c>
      <c r="G41" t="s">
        <v>9</v>
      </c>
      <c r="H41" t="s">
        <v>222</v>
      </c>
      <c r="I41" t="s">
        <v>223</v>
      </c>
      <c r="J41" s="2">
        <v>1599977.89</v>
      </c>
      <c r="K41" s="2">
        <v>451593.19</v>
      </c>
      <c r="L41" s="4">
        <f t="shared" si="1"/>
        <v>0.28224964408726927</v>
      </c>
      <c r="M41" s="1">
        <v>44928</v>
      </c>
      <c r="N41" s="1">
        <v>46022</v>
      </c>
      <c r="S41" t="s">
        <v>244</v>
      </c>
    </row>
    <row r="42" spans="1:19" ht="16.5" customHeight="1" x14ac:dyDescent="0.25">
      <c r="A42" t="s">
        <v>519</v>
      </c>
      <c r="B42" s="5" t="s">
        <v>520</v>
      </c>
      <c r="C42" s="3" t="s">
        <v>247</v>
      </c>
      <c r="D42">
        <v>39017</v>
      </c>
      <c r="E42" s="1">
        <v>45372</v>
      </c>
      <c r="F42">
        <v>39</v>
      </c>
      <c r="G42" t="s">
        <v>9</v>
      </c>
      <c r="H42" t="s">
        <v>222</v>
      </c>
      <c r="I42" t="s">
        <v>223</v>
      </c>
      <c r="J42" s="2">
        <v>200603.6</v>
      </c>
      <c r="K42" s="2">
        <v>120362</v>
      </c>
      <c r="L42" s="4">
        <f t="shared" si="1"/>
        <v>0.59999920240713522</v>
      </c>
      <c r="M42" s="1">
        <v>45292</v>
      </c>
      <c r="N42" s="1">
        <v>46022</v>
      </c>
      <c r="S42" t="s">
        <v>518</v>
      </c>
    </row>
    <row r="43" spans="1:19" ht="16.5" customHeight="1" x14ac:dyDescent="0.25">
      <c r="A43" t="s">
        <v>486</v>
      </c>
      <c r="B43" s="5" t="s">
        <v>487</v>
      </c>
      <c r="C43" s="3" t="s">
        <v>488</v>
      </c>
      <c r="D43">
        <v>90010</v>
      </c>
      <c r="E43" s="1">
        <v>45275</v>
      </c>
      <c r="F43" t="s">
        <v>142</v>
      </c>
      <c r="G43" t="s">
        <v>9</v>
      </c>
      <c r="H43" t="s">
        <v>317</v>
      </c>
      <c r="I43" t="s">
        <v>200</v>
      </c>
      <c r="J43" s="2">
        <v>129500</v>
      </c>
      <c r="K43" s="2">
        <v>64519.67</v>
      </c>
      <c r="L43" s="4">
        <f t="shared" si="1"/>
        <v>0.49822138996138993</v>
      </c>
      <c r="M43" s="1">
        <v>44927</v>
      </c>
      <c r="N43" s="1">
        <v>45291</v>
      </c>
      <c r="S43" t="s">
        <v>485</v>
      </c>
    </row>
    <row r="44" spans="1:19" ht="16.5" customHeight="1" x14ac:dyDescent="0.25">
      <c r="A44" t="s">
        <v>116</v>
      </c>
      <c r="B44" s="5" t="s">
        <v>117</v>
      </c>
      <c r="C44" s="3" t="s">
        <v>118</v>
      </c>
      <c r="D44">
        <v>89239</v>
      </c>
      <c r="E44" s="1">
        <v>45401</v>
      </c>
      <c r="F44">
        <v>89</v>
      </c>
      <c r="G44" t="s">
        <v>9</v>
      </c>
      <c r="H44" t="s">
        <v>10</v>
      </c>
      <c r="I44" t="s">
        <v>11</v>
      </c>
      <c r="J44" s="2">
        <v>536120</v>
      </c>
      <c r="K44" s="2">
        <v>101724</v>
      </c>
      <c r="L44" s="4">
        <f t="shared" si="1"/>
        <v>0.18974110273819295</v>
      </c>
      <c r="M44" s="1">
        <v>44673</v>
      </c>
      <c r="N44" s="1">
        <v>45777</v>
      </c>
      <c r="S44" t="s">
        <v>115</v>
      </c>
    </row>
    <row r="45" spans="1:19" ht="16.5" customHeight="1" x14ac:dyDescent="0.25">
      <c r="A45" t="s">
        <v>436</v>
      </c>
      <c r="B45" s="5" t="s">
        <v>437</v>
      </c>
      <c r="C45" s="3" t="s">
        <v>438</v>
      </c>
      <c r="D45">
        <v>25056</v>
      </c>
      <c r="E45" s="1">
        <v>45254</v>
      </c>
      <c r="F45" t="s">
        <v>63</v>
      </c>
      <c r="G45" t="s">
        <v>9</v>
      </c>
      <c r="H45" t="s">
        <v>439</v>
      </c>
      <c r="I45" t="s">
        <v>440</v>
      </c>
      <c r="J45" s="2">
        <v>17500000</v>
      </c>
      <c r="K45" s="2">
        <v>10500000</v>
      </c>
      <c r="L45" s="4">
        <f t="shared" si="1"/>
        <v>0.6</v>
      </c>
      <c r="M45" s="1">
        <v>44927</v>
      </c>
      <c r="N45" s="1">
        <v>46203</v>
      </c>
      <c r="S45" t="s">
        <v>435</v>
      </c>
    </row>
    <row r="46" spans="1:19" ht="16.5" customHeight="1" x14ac:dyDescent="0.25">
      <c r="A46" t="s">
        <v>186</v>
      </c>
      <c r="B46" s="5" t="s">
        <v>187</v>
      </c>
      <c r="C46" s="3" t="s">
        <v>188</v>
      </c>
      <c r="E46" s="1">
        <v>45324</v>
      </c>
      <c r="F46">
        <v>25</v>
      </c>
      <c r="G46" t="s">
        <v>9</v>
      </c>
      <c r="H46" t="s">
        <v>189</v>
      </c>
      <c r="I46" t="s">
        <v>190</v>
      </c>
      <c r="J46" s="2">
        <v>483303.1</v>
      </c>
      <c r="K46" s="2">
        <v>195000</v>
      </c>
      <c r="L46" s="4">
        <f t="shared" si="1"/>
        <v>0.40347351382600277</v>
      </c>
      <c r="M46" s="1">
        <v>44557</v>
      </c>
      <c r="N46" s="1">
        <v>45107</v>
      </c>
      <c r="S46" t="s">
        <v>185</v>
      </c>
    </row>
    <row r="47" spans="1:19" ht="16.5" customHeight="1" x14ac:dyDescent="0.25">
      <c r="A47" t="s">
        <v>432</v>
      </c>
      <c r="B47" s="5" t="s">
        <v>433</v>
      </c>
      <c r="C47" s="3" t="s">
        <v>188</v>
      </c>
      <c r="E47" s="1">
        <v>45372</v>
      </c>
      <c r="F47">
        <v>25</v>
      </c>
      <c r="G47" t="s">
        <v>9</v>
      </c>
      <c r="H47" t="s">
        <v>434</v>
      </c>
      <c r="I47" t="s">
        <v>190</v>
      </c>
      <c r="J47" s="2">
        <v>592936.02</v>
      </c>
      <c r="K47" s="2">
        <v>208103.82</v>
      </c>
      <c r="L47" s="4">
        <f t="shared" si="1"/>
        <v>0.35097179624877572</v>
      </c>
      <c r="M47" s="1">
        <v>44866</v>
      </c>
      <c r="N47" s="1">
        <v>46387</v>
      </c>
      <c r="S47" t="s">
        <v>431</v>
      </c>
    </row>
    <row r="48" spans="1:19" ht="16.5" customHeight="1" x14ac:dyDescent="0.25">
      <c r="A48" t="s">
        <v>277</v>
      </c>
      <c r="B48" s="5" t="s">
        <v>278</v>
      </c>
      <c r="C48" s="3" t="s">
        <v>275</v>
      </c>
      <c r="D48">
        <v>70550</v>
      </c>
      <c r="E48" s="1">
        <v>45275</v>
      </c>
      <c r="F48">
        <v>70</v>
      </c>
      <c r="G48" t="s">
        <v>9</v>
      </c>
      <c r="H48" t="s">
        <v>93</v>
      </c>
      <c r="I48" t="s">
        <v>217</v>
      </c>
      <c r="J48" s="2">
        <v>1401669.85</v>
      </c>
      <c r="K48" s="2">
        <v>208000</v>
      </c>
      <c r="L48" s="4">
        <f t="shared" si="1"/>
        <v>0.14839443111371767</v>
      </c>
      <c r="M48" s="1">
        <v>44896</v>
      </c>
      <c r="N48" s="1">
        <v>45566</v>
      </c>
      <c r="S48" t="s">
        <v>276</v>
      </c>
    </row>
    <row r="49" spans="1:19" ht="16.5" customHeight="1" x14ac:dyDescent="0.25">
      <c r="A49" t="s">
        <v>324</v>
      </c>
      <c r="B49" s="5" t="s">
        <v>325</v>
      </c>
      <c r="C49" s="3" t="s">
        <v>275</v>
      </c>
      <c r="D49">
        <v>70550</v>
      </c>
      <c r="E49" s="1">
        <v>45463</v>
      </c>
      <c r="F49">
        <v>70</v>
      </c>
      <c r="G49" t="s">
        <v>9</v>
      </c>
      <c r="H49" t="s">
        <v>93</v>
      </c>
      <c r="I49" t="s">
        <v>94</v>
      </c>
      <c r="J49" s="2">
        <v>329873.83</v>
      </c>
      <c r="K49" s="2">
        <v>108000</v>
      </c>
      <c r="L49" s="4">
        <f t="shared" si="1"/>
        <v>0.32739790240407973</v>
      </c>
      <c r="M49" s="1">
        <v>44958</v>
      </c>
      <c r="N49" s="1">
        <v>45260</v>
      </c>
      <c r="S49" t="s">
        <v>323</v>
      </c>
    </row>
    <row r="50" spans="1:19" ht="16.5" customHeight="1" x14ac:dyDescent="0.25">
      <c r="A50" t="s">
        <v>80</v>
      </c>
      <c r="B50" s="5" t="s">
        <v>81</v>
      </c>
      <c r="C50" s="3" t="s">
        <v>82</v>
      </c>
      <c r="D50">
        <v>71564</v>
      </c>
      <c r="E50" s="1">
        <v>45324</v>
      </c>
      <c r="F50">
        <v>71</v>
      </c>
      <c r="G50" t="s">
        <v>9</v>
      </c>
      <c r="H50" t="s">
        <v>10</v>
      </c>
      <c r="I50" t="s">
        <v>11</v>
      </c>
      <c r="J50" s="2">
        <v>4309667.9800000004</v>
      </c>
      <c r="K50" s="2">
        <v>379365</v>
      </c>
      <c r="L50" s="4">
        <f t="shared" si="1"/>
        <v>8.8026502682000102E-2</v>
      </c>
      <c r="M50" s="1">
        <v>44396</v>
      </c>
      <c r="N50" s="1">
        <v>45107</v>
      </c>
      <c r="S50" t="s">
        <v>79</v>
      </c>
    </row>
    <row r="51" spans="1:19" ht="16.5" customHeight="1" x14ac:dyDescent="0.25">
      <c r="A51" t="s">
        <v>206</v>
      </c>
      <c r="B51" s="5" t="s">
        <v>207</v>
      </c>
      <c r="C51" s="3" t="s">
        <v>208</v>
      </c>
      <c r="D51">
        <v>21054</v>
      </c>
      <c r="E51" s="1">
        <v>45372</v>
      </c>
      <c r="F51">
        <v>21</v>
      </c>
      <c r="G51" t="s">
        <v>9</v>
      </c>
      <c r="H51" t="s">
        <v>10</v>
      </c>
      <c r="I51" t="s">
        <v>11</v>
      </c>
      <c r="J51" s="2">
        <v>315050</v>
      </c>
      <c r="K51" s="2">
        <v>63010</v>
      </c>
      <c r="L51" s="4">
        <f t="shared" si="1"/>
        <v>0.2</v>
      </c>
      <c r="M51" s="1">
        <v>44713</v>
      </c>
      <c r="N51" s="1">
        <v>45107</v>
      </c>
      <c r="S51" t="s">
        <v>205</v>
      </c>
    </row>
    <row r="52" spans="1:19" ht="16.5" customHeight="1" x14ac:dyDescent="0.25">
      <c r="A52" t="s">
        <v>108</v>
      </c>
      <c r="B52" s="5" t="s">
        <v>109</v>
      </c>
      <c r="C52" s="3" t="s">
        <v>110</v>
      </c>
      <c r="D52">
        <v>58303</v>
      </c>
      <c r="E52" s="1">
        <v>45037</v>
      </c>
      <c r="F52">
        <v>58</v>
      </c>
      <c r="G52" t="s">
        <v>9</v>
      </c>
      <c r="H52" t="s">
        <v>10</v>
      </c>
      <c r="I52" t="s">
        <v>11</v>
      </c>
      <c r="J52" s="2">
        <v>184000</v>
      </c>
      <c r="K52" s="2">
        <v>56775</v>
      </c>
      <c r="L52" s="4">
        <f t="shared" si="1"/>
        <v>0.30855978260869565</v>
      </c>
      <c r="M52" s="1">
        <v>44650</v>
      </c>
      <c r="N52" s="1">
        <v>45137</v>
      </c>
      <c r="S52" t="s">
        <v>107</v>
      </c>
    </row>
    <row r="53" spans="1:19" ht="16.5" customHeight="1" x14ac:dyDescent="0.25">
      <c r="A53" t="s">
        <v>84</v>
      </c>
      <c r="B53" s="5" t="s">
        <v>85</v>
      </c>
      <c r="C53" s="3" t="s">
        <v>86</v>
      </c>
      <c r="D53">
        <v>89418</v>
      </c>
      <c r="E53" s="1">
        <v>45254</v>
      </c>
      <c r="F53">
        <v>89</v>
      </c>
      <c r="G53" t="s">
        <v>9</v>
      </c>
      <c r="H53" t="s">
        <v>10</v>
      </c>
      <c r="I53" t="s">
        <v>11</v>
      </c>
      <c r="J53" s="2">
        <v>899276</v>
      </c>
      <c r="K53" s="2">
        <v>178747</v>
      </c>
      <c r="L53" s="4">
        <f t="shared" si="1"/>
        <v>0.19876767532993209</v>
      </c>
      <c r="M53" s="1">
        <v>44547</v>
      </c>
      <c r="N53" s="1">
        <v>45473</v>
      </c>
      <c r="S53" t="s">
        <v>83</v>
      </c>
    </row>
    <row r="54" spans="1:19" ht="16.5" customHeight="1" x14ac:dyDescent="0.25">
      <c r="A54" t="s">
        <v>373</v>
      </c>
      <c r="B54" s="5" t="s">
        <v>374</v>
      </c>
      <c r="C54" s="3" t="s">
        <v>371</v>
      </c>
      <c r="D54">
        <v>21231</v>
      </c>
      <c r="E54" s="1">
        <v>45275</v>
      </c>
      <c r="F54" t="s">
        <v>87</v>
      </c>
      <c r="G54" t="s">
        <v>9</v>
      </c>
      <c r="H54" t="s">
        <v>347</v>
      </c>
      <c r="I54" t="s">
        <v>346</v>
      </c>
      <c r="J54" s="2">
        <v>594500</v>
      </c>
      <c r="K54" s="2">
        <v>314700</v>
      </c>
      <c r="L54" s="4">
        <f t="shared" si="1"/>
        <v>0.52935239697224556</v>
      </c>
      <c r="M54" s="1">
        <v>44197</v>
      </c>
      <c r="N54" s="1">
        <v>45688</v>
      </c>
      <c r="S54" t="s">
        <v>372</v>
      </c>
    </row>
    <row r="55" spans="1:19" ht="16.5" customHeight="1" x14ac:dyDescent="0.25">
      <c r="A55" t="s">
        <v>464</v>
      </c>
      <c r="B55" s="5" t="s">
        <v>465</v>
      </c>
      <c r="C55" s="3" t="s">
        <v>466</v>
      </c>
      <c r="D55">
        <v>21231</v>
      </c>
      <c r="E55" s="1">
        <v>45324</v>
      </c>
      <c r="F55">
        <v>89</v>
      </c>
      <c r="G55" t="s">
        <v>16</v>
      </c>
      <c r="H55" t="s">
        <v>293</v>
      </c>
      <c r="I55" t="s">
        <v>18</v>
      </c>
      <c r="J55" s="2">
        <v>902802.7</v>
      </c>
      <c r="K55" s="2">
        <v>383242.64</v>
      </c>
      <c r="L55" s="4">
        <f t="shared" si="1"/>
        <v>0.42450320540689568</v>
      </c>
      <c r="M55" s="1">
        <v>44562</v>
      </c>
      <c r="N55" s="1">
        <v>45291</v>
      </c>
      <c r="S55" t="s">
        <v>463</v>
      </c>
    </row>
    <row r="56" spans="1:19" ht="16.5" customHeight="1" x14ac:dyDescent="0.25">
      <c r="A56" t="s">
        <v>468</v>
      </c>
      <c r="B56" s="5" t="s">
        <v>469</v>
      </c>
      <c r="C56" s="3" t="s">
        <v>466</v>
      </c>
      <c r="D56">
        <v>21231</v>
      </c>
      <c r="E56" s="1">
        <v>45352</v>
      </c>
      <c r="F56">
        <v>71</v>
      </c>
      <c r="G56" t="s">
        <v>16</v>
      </c>
      <c r="H56" t="s">
        <v>293</v>
      </c>
      <c r="I56" t="s">
        <v>18</v>
      </c>
      <c r="J56" s="2">
        <v>1123284.71</v>
      </c>
      <c r="K56" s="2">
        <v>377440.12</v>
      </c>
      <c r="L56" s="4">
        <f t="shared" si="1"/>
        <v>0.33601465117423346</v>
      </c>
      <c r="M56" s="1">
        <v>44562</v>
      </c>
      <c r="N56" s="1">
        <v>45291</v>
      </c>
      <c r="S56" t="s">
        <v>467</v>
      </c>
    </row>
    <row r="57" spans="1:19" ht="16.5" customHeight="1" x14ac:dyDescent="0.25">
      <c r="A57" t="s">
        <v>408</v>
      </c>
      <c r="B57" s="5" t="s">
        <v>409</v>
      </c>
      <c r="C57" s="3" t="s">
        <v>410</v>
      </c>
      <c r="D57">
        <v>70447</v>
      </c>
      <c r="E57" s="1">
        <v>45372</v>
      </c>
      <c r="F57">
        <v>70</v>
      </c>
      <c r="G57" t="s">
        <v>9</v>
      </c>
      <c r="H57" t="s">
        <v>10</v>
      </c>
      <c r="I57" t="s">
        <v>11</v>
      </c>
      <c r="J57" s="2">
        <v>503000</v>
      </c>
      <c r="K57" s="2">
        <v>60600</v>
      </c>
      <c r="L57" s="4">
        <f t="shared" si="1"/>
        <v>0.12047713717693836</v>
      </c>
      <c r="M57" s="1">
        <v>44976</v>
      </c>
      <c r="N57" s="1">
        <v>45534</v>
      </c>
      <c r="S57" t="s">
        <v>407</v>
      </c>
    </row>
    <row r="58" spans="1:19" ht="16.5" customHeight="1" x14ac:dyDescent="0.25">
      <c r="A58" t="s">
        <v>501</v>
      </c>
      <c r="B58" s="5" t="s">
        <v>502</v>
      </c>
      <c r="C58" s="3" t="s">
        <v>503</v>
      </c>
      <c r="D58">
        <v>25056</v>
      </c>
      <c r="E58" s="1">
        <v>45352</v>
      </c>
      <c r="F58">
        <v>25</v>
      </c>
      <c r="G58" t="s">
        <v>16</v>
      </c>
      <c r="H58" t="s">
        <v>293</v>
      </c>
      <c r="I58" t="s">
        <v>18</v>
      </c>
      <c r="J58" s="2">
        <v>485454.16</v>
      </c>
      <c r="K58" s="2">
        <v>144417.63</v>
      </c>
      <c r="L58" s="4">
        <f t="shared" si="1"/>
        <v>0.29748973620907898</v>
      </c>
      <c r="M58" s="1">
        <v>44927</v>
      </c>
      <c r="N58" s="1">
        <v>45291</v>
      </c>
      <c r="S58" t="s">
        <v>500</v>
      </c>
    </row>
    <row r="59" spans="1:19" ht="16.5" customHeight="1" x14ac:dyDescent="0.25">
      <c r="A59" t="s">
        <v>460</v>
      </c>
      <c r="B59" s="5" t="s">
        <v>461</v>
      </c>
      <c r="C59" s="3" t="s">
        <v>462</v>
      </c>
      <c r="D59">
        <v>21231</v>
      </c>
      <c r="E59" s="1">
        <v>45352</v>
      </c>
      <c r="F59">
        <v>21</v>
      </c>
      <c r="G59" t="s">
        <v>16</v>
      </c>
      <c r="H59" t="s">
        <v>293</v>
      </c>
      <c r="I59" t="s">
        <v>18</v>
      </c>
      <c r="J59" s="2">
        <v>1268638.32</v>
      </c>
      <c r="K59" s="2">
        <v>465473.77</v>
      </c>
      <c r="L59" s="4">
        <f t="shared" si="1"/>
        <v>0.36690817442752321</v>
      </c>
      <c r="M59" s="1">
        <v>44562</v>
      </c>
      <c r="N59" s="1">
        <v>45291</v>
      </c>
      <c r="S59" t="s">
        <v>459</v>
      </c>
    </row>
    <row r="60" spans="1:19" ht="16.5" customHeight="1" x14ac:dyDescent="0.25">
      <c r="A60" t="s">
        <v>342</v>
      </c>
      <c r="B60" s="5" t="s">
        <v>343</v>
      </c>
      <c r="C60" s="3" t="s">
        <v>344</v>
      </c>
      <c r="D60">
        <v>89024</v>
      </c>
      <c r="E60" s="1">
        <v>45275</v>
      </c>
      <c r="F60">
        <v>89</v>
      </c>
      <c r="G60" t="s">
        <v>9</v>
      </c>
      <c r="H60" t="s">
        <v>287</v>
      </c>
      <c r="I60" t="s">
        <v>190</v>
      </c>
      <c r="J60" s="2">
        <v>123660.97</v>
      </c>
      <c r="K60" s="2">
        <v>74196.58</v>
      </c>
      <c r="L60" s="4">
        <f t="shared" si="1"/>
        <v>0.59999998382674824</v>
      </c>
      <c r="M60" s="1">
        <v>44896</v>
      </c>
      <c r="N60" s="1">
        <v>45291</v>
      </c>
      <c r="S60" t="s">
        <v>341</v>
      </c>
    </row>
    <row r="61" spans="1:19" ht="16.5" customHeight="1" x14ac:dyDescent="0.25">
      <c r="A61" t="s">
        <v>284</v>
      </c>
      <c r="B61" s="5" t="s">
        <v>285</v>
      </c>
      <c r="C61" s="3" t="s">
        <v>286</v>
      </c>
      <c r="D61">
        <v>89319</v>
      </c>
      <c r="E61" s="1">
        <v>45275</v>
      </c>
      <c r="F61">
        <v>89</v>
      </c>
      <c r="G61" t="s">
        <v>9</v>
      </c>
      <c r="H61" t="s">
        <v>287</v>
      </c>
      <c r="I61" t="s">
        <v>288</v>
      </c>
      <c r="J61" s="2">
        <v>586046.21</v>
      </c>
      <c r="K61" s="2">
        <v>73964</v>
      </c>
      <c r="L61" s="4">
        <f t="shared" si="1"/>
        <v>0.12620847765571253</v>
      </c>
      <c r="M61" s="1">
        <v>44197</v>
      </c>
      <c r="N61" s="1">
        <v>45138</v>
      </c>
      <c r="S61" t="s">
        <v>283</v>
      </c>
    </row>
    <row r="62" spans="1:19" ht="16.5" customHeight="1" x14ac:dyDescent="0.25">
      <c r="A62" t="s">
        <v>104</v>
      </c>
      <c r="B62" s="5" t="s">
        <v>105</v>
      </c>
      <c r="C62" s="3" t="s">
        <v>106</v>
      </c>
      <c r="D62">
        <v>89046</v>
      </c>
      <c r="E62" s="1">
        <v>45401</v>
      </c>
      <c r="F62">
        <v>89</v>
      </c>
      <c r="G62" t="s">
        <v>9</v>
      </c>
      <c r="H62" t="s">
        <v>10</v>
      </c>
      <c r="I62" t="s">
        <v>11</v>
      </c>
      <c r="J62" s="2">
        <v>650000</v>
      </c>
      <c r="K62" s="2">
        <v>130000</v>
      </c>
      <c r="L62" s="4">
        <f t="shared" si="1"/>
        <v>0.2</v>
      </c>
      <c r="M62" s="1">
        <v>44648</v>
      </c>
      <c r="N62" s="1">
        <v>45747</v>
      </c>
      <c r="S62" t="s">
        <v>103</v>
      </c>
    </row>
    <row r="63" spans="1:19" ht="16.5" customHeight="1" x14ac:dyDescent="0.25">
      <c r="A63" t="s">
        <v>399</v>
      </c>
      <c r="B63" s="5" t="s">
        <v>400</v>
      </c>
      <c r="C63" s="3" t="s">
        <v>92</v>
      </c>
      <c r="D63">
        <v>25388</v>
      </c>
      <c r="E63" s="1">
        <v>45463</v>
      </c>
      <c r="F63">
        <v>25</v>
      </c>
      <c r="G63" t="s">
        <v>9</v>
      </c>
      <c r="H63" t="s">
        <v>93</v>
      </c>
      <c r="I63" t="s">
        <v>217</v>
      </c>
      <c r="J63" s="2">
        <v>339735.55</v>
      </c>
      <c r="K63" s="2">
        <v>135894.22</v>
      </c>
      <c r="L63" s="4">
        <f t="shared" si="1"/>
        <v>0.4</v>
      </c>
      <c r="M63" s="1">
        <v>44265</v>
      </c>
      <c r="N63" s="1">
        <v>45107</v>
      </c>
      <c r="S63" t="s">
        <v>398</v>
      </c>
    </row>
    <row r="64" spans="1:19" ht="16.5" customHeight="1" x14ac:dyDescent="0.25">
      <c r="A64" t="s">
        <v>225</v>
      </c>
      <c r="B64" s="5" t="s">
        <v>226</v>
      </c>
      <c r="C64" s="3" t="s">
        <v>227</v>
      </c>
      <c r="D64">
        <v>90032</v>
      </c>
      <c r="E64" s="1">
        <v>45463</v>
      </c>
      <c r="F64">
        <v>90</v>
      </c>
      <c r="G64" t="s">
        <v>9</v>
      </c>
      <c r="H64" t="s">
        <v>10</v>
      </c>
      <c r="I64" t="s">
        <v>11</v>
      </c>
      <c r="J64" s="2">
        <v>589702.5</v>
      </c>
      <c r="K64" s="2">
        <v>117940.5</v>
      </c>
      <c r="L64" s="4">
        <f t="shared" si="1"/>
        <v>0.2</v>
      </c>
      <c r="M64" s="1">
        <v>44847</v>
      </c>
      <c r="N64" s="1">
        <v>46022</v>
      </c>
      <c r="S64" t="s">
        <v>224</v>
      </c>
    </row>
    <row r="65" spans="1:19" ht="16.5" customHeight="1" x14ac:dyDescent="0.25">
      <c r="A65" t="s">
        <v>475</v>
      </c>
      <c r="B65" s="5" t="s">
        <v>476</v>
      </c>
      <c r="C65" s="3" t="s">
        <v>477</v>
      </c>
      <c r="D65">
        <v>90010</v>
      </c>
      <c r="E65" s="1">
        <v>45463</v>
      </c>
      <c r="F65">
        <v>90</v>
      </c>
      <c r="G65" t="s">
        <v>9</v>
      </c>
      <c r="H65" t="s">
        <v>93</v>
      </c>
      <c r="I65" t="s">
        <v>217</v>
      </c>
      <c r="J65" s="2">
        <v>6027480.71</v>
      </c>
      <c r="K65" s="2">
        <v>1432000</v>
      </c>
      <c r="L65" s="4">
        <f t="shared" si="1"/>
        <v>0.23757852889088715</v>
      </c>
      <c r="M65" s="1">
        <v>44501</v>
      </c>
      <c r="N65" s="1">
        <v>45170</v>
      </c>
      <c r="S65" t="s">
        <v>474</v>
      </c>
    </row>
    <row r="66" spans="1:19" ht="16.5" customHeight="1" x14ac:dyDescent="0.25">
      <c r="A66" t="s">
        <v>353</v>
      </c>
      <c r="B66" s="5" t="s">
        <v>354</v>
      </c>
      <c r="C66" s="3" t="s">
        <v>355</v>
      </c>
      <c r="D66">
        <v>21231</v>
      </c>
      <c r="E66" s="1">
        <v>45275</v>
      </c>
      <c r="F66">
        <v>21</v>
      </c>
      <c r="G66" t="s">
        <v>9</v>
      </c>
      <c r="H66" t="s">
        <v>347</v>
      </c>
      <c r="I66" t="s">
        <v>346</v>
      </c>
      <c r="J66" s="2">
        <v>2852280.29</v>
      </c>
      <c r="K66" s="2">
        <v>2139210.2200000002</v>
      </c>
      <c r="L66" s="4">
        <f t="shared" si="1"/>
        <v>0.75000000087649177</v>
      </c>
      <c r="M66" s="1">
        <v>44956</v>
      </c>
      <c r="N66" s="1">
        <v>46905</v>
      </c>
      <c r="S66" t="s">
        <v>352</v>
      </c>
    </row>
    <row r="67" spans="1:19" ht="16.5" customHeight="1" x14ac:dyDescent="0.25">
      <c r="A67" t="s">
        <v>257</v>
      </c>
      <c r="B67" s="5" t="s">
        <v>258</v>
      </c>
      <c r="C67" s="3" t="s">
        <v>259</v>
      </c>
      <c r="E67" s="1">
        <v>45436</v>
      </c>
      <c r="F67">
        <v>25</v>
      </c>
      <c r="G67" t="s">
        <v>9</v>
      </c>
      <c r="H67" t="s">
        <v>10</v>
      </c>
      <c r="I67" t="s">
        <v>11</v>
      </c>
      <c r="J67" s="2">
        <v>651735</v>
      </c>
      <c r="K67" s="2">
        <v>162933.75</v>
      </c>
      <c r="L67" s="4">
        <f t="shared" ref="L67:L98" si="2">K67/J67</f>
        <v>0.25</v>
      </c>
      <c r="M67" s="1">
        <v>44902</v>
      </c>
      <c r="N67" s="1">
        <v>45260</v>
      </c>
      <c r="S67" t="s">
        <v>256</v>
      </c>
    </row>
    <row r="68" spans="1:19" ht="16.5" customHeight="1" x14ac:dyDescent="0.25">
      <c r="A68" t="s">
        <v>96</v>
      </c>
      <c r="B68" s="5" t="s">
        <v>97</v>
      </c>
      <c r="C68" s="3" t="s">
        <v>98</v>
      </c>
      <c r="D68">
        <v>58238</v>
      </c>
      <c r="E68" s="1">
        <v>45037</v>
      </c>
      <c r="F68">
        <v>58</v>
      </c>
      <c r="G68" t="s">
        <v>9</v>
      </c>
      <c r="H68" t="s">
        <v>10</v>
      </c>
      <c r="I68" t="s">
        <v>11</v>
      </c>
      <c r="J68" s="2">
        <v>265000</v>
      </c>
      <c r="K68" s="2">
        <v>79500</v>
      </c>
      <c r="L68" s="4">
        <f t="shared" si="2"/>
        <v>0.3</v>
      </c>
      <c r="M68" s="1">
        <v>44627</v>
      </c>
      <c r="N68" s="1">
        <v>45381</v>
      </c>
      <c r="S68" t="s">
        <v>95</v>
      </c>
    </row>
    <row r="69" spans="1:19" ht="16.5" customHeight="1" x14ac:dyDescent="0.25">
      <c r="A69" t="s">
        <v>391</v>
      </c>
      <c r="B69" s="5" t="s">
        <v>392</v>
      </c>
      <c r="C69" s="3" t="s">
        <v>389</v>
      </c>
      <c r="D69">
        <v>21346</v>
      </c>
      <c r="E69" s="1">
        <v>45190</v>
      </c>
      <c r="F69">
        <v>21</v>
      </c>
      <c r="G69" t="s">
        <v>9</v>
      </c>
      <c r="H69" t="s">
        <v>222</v>
      </c>
      <c r="I69" t="s">
        <v>223</v>
      </c>
      <c r="J69" s="2">
        <v>403548.59</v>
      </c>
      <c r="K69" s="2">
        <v>242129.15</v>
      </c>
      <c r="L69" s="4">
        <f t="shared" si="2"/>
        <v>0.59999999008793459</v>
      </c>
      <c r="M69" s="1">
        <v>45170</v>
      </c>
      <c r="N69" s="1">
        <v>46265</v>
      </c>
      <c r="S69" t="s">
        <v>390</v>
      </c>
    </row>
    <row r="70" spans="1:19" ht="16.5" customHeight="1" x14ac:dyDescent="0.25">
      <c r="A70" t="s">
        <v>402</v>
      </c>
      <c r="B70" s="5" t="s">
        <v>403</v>
      </c>
      <c r="C70" s="3" t="s">
        <v>389</v>
      </c>
      <c r="D70">
        <v>21346</v>
      </c>
      <c r="E70" s="1">
        <v>45190</v>
      </c>
      <c r="F70">
        <v>21</v>
      </c>
      <c r="G70" t="s">
        <v>9</v>
      </c>
      <c r="H70" t="s">
        <v>222</v>
      </c>
      <c r="I70" t="s">
        <v>223</v>
      </c>
      <c r="J70" s="2">
        <v>376165.15</v>
      </c>
      <c r="K70" s="2">
        <v>225699.09</v>
      </c>
      <c r="L70" s="4">
        <f t="shared" si="2"/>
        <v>0.6</v>
      </c>
      <c r="M70" s="1">
        <v>45078</v>
      </c>
      <c r="N70" s="1">
        <v>46173</v>
      </c>
      <c r="S70" t="s">
        <v>401</v>
      </c>
    </row>
    <row r="71" spans="1:19" ht="16.5" customHeight="1" x14ac:dyDescent="0.25">
      <c r="A71" t="s">
        <v>405</v>
      </c>
      <c r="B71" s="5" t="s">
        <v>406</v>
      </c>
      <c r="C71" s="3" t="s">
        <v>389</v>
      </c>
      <c r="D71">
        <v>21346</v>
      </c>
      <c r="E71" s="1">
        <v>45190</v>
      </c>
      <c r="F71">
        <v>21</v>
      </c>
      <c r="G71" t="s">
        <v>9</v>
      </c>
      <c r="H71" t="s">
        <v>222</v>
      </c>
      <c r="I71" t="s">
        <v>223</v>
      </c>
      <c r="J71" s="2">
        <v>439355.24</v>
      </c>
      <c r="K71" s="2">
        <v>263613.14</v>
      </c>
      <c r="L71" s="4">
        <f t="shared" si="2"/>
        <v>0.59999999089574996</v>
      </c>
      <c r="M71" s="1">
        <v>45078</v>
      </c>
      <c r="N71" s="1">
        <v>46173</v>
      </c>
      <c r="S71" t="s">
        <v>404</v>
      </c>
    </row>
    <row r="72" spans="1:19" ht="16.5" customHeight="1" x14ac:dyDescent="0.25">
      <c r="A72" t="s">
        <v>239</v>
      </c>
      <c r="B72" s="5" t="s">
        <v>240</v>
      </c>
      <c r="C72" s="3" t="s">
        <v>241</v>
      </c>
      <c r="D72">
        <v>68226</v>
      </c>
      <c r="E72" s="1">
        <v>45254</v>
      </c>
      <c r="F72" t="s">
        <v>242</v>
      </c>
      <c r="G72" t="s">
        <v>9</v>
      </c>
      <c r="H72" t="s">
        <v>243</v>
      </c>
      <c r="I72" t="s">
        <v>223</v>
      </c>
      <c r="J72" s="2">
        <v>110128.4</v>
      </c>
      <c r="K72" s="2">
        <v>63099</v>
      </c>
      <c r="L72" s="4">
        <f t="shared" si="2"/>
        <v>0.57295847392679822</v>
      </c>
      <c r="M72" s="1">
        <v>44927</v>
      </c>
      <c r="N72" s="1">
        <v>46022</v>
      </c>
      <c r="S72" t="s">
        <v>238</v>
      </c>
    </row>
    <row r="73" spans="1:19" ht="16.5" customHeight="1" x14ac:dyDescent="0.25">
      <c r="A73" t="s">
        <v>446</v>
      </c>
      <c r="B73" s="5" t="s">
        <v>447</v>
      </c>
      <c r="C73" s="3" t="s">
        <v>448</v>
      </c>
      <c r="E73" s="1">
        <v>45372</v>
      </c>
      <c r="F73" t="s">
        <v>63</v>
      </c>
      <c r="G73" t="s">
        <v>9</v>
      </c>
      <c r="H73" t="s">
        <v>449</v>
      </c>
      <c r="I73" t="s">
        <v>450</v>
      </c>
      <c r="J73" s="2">
        <v>3319796.5</v>
      </c>
      <c r="K73" s="2">
        <v>1357796.79</v>
      </c>
      <c r="L73" s="4">
        <f t="shared" si="2"/>
        <v>0.40900000647630058</v>
      </c>
      <c r="M73" s="1">
        <v>44896</v>
      </c>
      <c r="N73" s="1">
        <v>45991</v>
      </c>
      <c r="S73" t="s">
        <v>445</v>
      </c>
    </row>
    <row r="74" spans="1:19" ht="16.5" customHeight="1" x14ac:dyDescent="0.25">
      <c r="A74" t="s">
        <v>179</v>
      </c>
      <c r="B74" s="5" t="s">
        <v>180</v>
      </c>
      <c r="C74" s="3" t="s">
        <v>181</v>
      </c>
      <c r="D74">
        <v>58132</v>
      </c>
      <c r="E74" s="1">
        <v>45100</v>
      </c>
      <c r="F74">
        <v>58</v>
      </c>
      <c r="G74" t="s">
        <v>9</v>
      </c>
      <c r="H74" t="s">
        <v>10</v>
      </c>
      <c r="I74" t="s">
        <v>11</v>
      </c>
      <c r="J74" s="2">
        <v>270450</v>
      </c>
      <c r="K74" s="2">
        <v>53790</v>
      </c>
      <c r="L74" s="4">
        <f t="shared" si="2"/>
        <v>0.19889073765945647</v>
      </c>
      <c r="M74" s="1">
        <v>44656</v>
      </c>
      <c r="N74" s="1">
        <v>45291</v>
      </c>
      <c r="S74" t="s">
        <v>178</v>
      </c>
    </row>
    <row r="75" spans="1:19" ht="16.5" customHeight="1" x14ac:dyDescent="0.25">
      <c r="A75" t="s">
        <v>229</v>
      </c>
      <c r="B75" s="5" t="s">
        <v>230</v>
      </c>
      <c r="C75" s="3" t="s">
        <v>231</v>
      </c>
      <c r="E75" s="1">
        <v>45037</v>
      </c>
      <c r="F75" t="s">
        <v>63</v>
      </c>
      <c r="G75" t="s">
        <v>9</v>
      </c>
      <c r="H75" t="s">
        <v>232</v>
      </c>
      <c r="I75" t="s">
        <v>11</v>
      </c>
      <c r="J75" s="2">
        <v>49500000</v>
      </c>
      <c r="K75" s="2">
        <v>49500000</v>
      </c>
      <c r="L75" s="4">
        <f t="shared" si="2"/>
        <v>1</v>
      </c>
      <c r="M75" s="1">
        <v>44754</v>
      </c>
      <c r="N75" s="1">
        <v>47483</v>
      </c>
      <c r="S75" t="s">
        <v>228</v>
      </c>
    </row>
    <row r="76" spans="1:19" ht="16.5" customHeight="1" x14ac:dyDescent="0.25">
      <c r="A76" t="s">
        <v>530</v>
      </c>
      <c r="B76" s="5" t="s">
        <v>531</v>
      </c>
      <c r="C76" s="3" t="s">
        <v>231</v>
      </c>
      <c r="E76" s="1">
        <v>45463</v>
      </c>
      <c r="F76" t="s">
        <v>63</v>
      </c>
      <c r="G76" t="s">
        <v>9</v>
      </c>
      <c r="H76" t="s">
        <v>532</v>
      </c>
      <c r="I76" t="s">
        <v>533</v>
      </c>
      <c r="J76" s="2">
        <v>6179686.46</v>
      </c>
      <c r="K76" s="2">
        <v>3707811.88</v>
      </c>
      <c r="L76" s="4">
        <f t="shared" si="2"/>
        <v>0.60000000064728198</v>
      </c>
      <c r="M76" s="1">
        <v>44197</v>
      </c>
      <c r="N76" s="1">
        <v>46752</v>
      </c>
      <c r="S76" t="s">
        <v>529</v>
      </c>
    </row>
    <row r="77" spans="1:19" ht="16.5" customHeight="1" x14ac:dyDescent="0.25">
      <c r="A77" t="s">
        <v>13</v>
      </c>
      <c r="B77" s="5" t="s">
        <v>14</v>
      </c>
      <c r="C77" s="3" t="s">
        <v>15</v>
      </c>
      <c r="D77">
        <v>21231</v>
      </c>
      <c r="E77" s="1">
        <v>45006</v>
      </c>
      <c r="F77">
        <v>58</v>
      </c>
      <c r="G77" t="s">
        <v>16</v>
      </c>
      <c r="H77" t="s">
        <v>17</v>
      </c>
      <c r="I77" t="s">
        <v>18</v>
      </c>
      <c r="J77" s="2">
        <v>1503775.62</v>
      </c>
      <c r="K77" s="2">
        <v>902265.37</v>
      </c>
      <c r="L77" s="4">
        <f t="shared" si="2"/>
        <v>0.5999999986700143</v>
      </c>
      <c r="M77" s="1">
        <v>44197</v>
      </c>
      <c r="N77" s="1">
        <v>44926</v>
      </c>
      <c r="S77" t="s">
        <v>12</v>
      </c>
    </row>
    <row r="78" spans="1:19" ht="16.5" customHeight="1" x14ac:dyDescent="0.25">
      <c r="A78" t="s">
        <v>24</v>
      </c>
      <c r="B78" s="5" t="s">
        <v>25</v>
      </c>
      <c r="C78" s="3" t="s">
        <v>15</v>
      </c>
      <c r="D78">
        <v>21231</v>
      </c>
      <c r="E78" s="1">
        <v>45006</v>
      </c>
      <c r="F78">
        <v>58</v>
      </c>
      <c r="G78" t="s">
        <v>16</v>
      </c>
      <c r="H78" t="s">
        <v>17</v>
      </c>
      <c r="I78" t="s">
        <v>18</v>
      </c>
      <c r="J78" s="2">
        <v>1241212.3999999999</v>
      </c>
      <c r="K78" s="2">
        <v>744727.44</v>
      </c>
      <c r="L78" s="4">
        <f t="shared" si="2"/>
        <v>0.6</v>
      </c>
      <c r="M78" s="1">
        <v>44197</v>
      </c>
      <c r="N78" s="1">
        <v>44926</v>
      </c>
      <c r="S78" t="s">
        <v>23</v>
      </c>
    </row>
    <row r="79" spans="1:19" ht="16.5" customHeight="1" x14ac:dyDescent="0.25">
      <c r="A79" t="s">
        <v>27</v>
      </c>
      <c r="B79" s="5" t="s">
        <v>28</v>
      </c>
      <c r="C79" s="3" t="s">
        <v>15</v>
      </c>
      <c r="D79">
        <v>21231</v>
      </c>
      <c r="E79" s="1">
        <v>45065</v>
      </c>
      <c r="F79">
        <v>25</v>
      </c>
      <c r="G79" t="s">
        <v>16</v>
      </c>
      <c r="H79" t="s">
        <v>17</v>
      </c>
      <c r="I79" t="s">
        <v>18</v>
      </c>
      <c r="J79" s="2">
        <v>1235609.3999999999</v>
      </c>
      <c r="K79" s="2">
        <v>741365.64</v>
      </c>
      <c r="L79" s="4">
        <f t="shared" si="2"/>
        <v>0.60000000000000009</v>
      </c>
      <c r="M79" s="1">
        <v>44197</v>
      </c>
      <c r="N79" s="1">
        <v>44926</v>
      </c>
      <c r="S79" t="s">
        <v>26</v>
      </c>
    </row>
    <row r="80" spans="1:19" ht="16.5" customHeight="1" x14ac:dyDescent="0.25">
      <c r="A80" t="s">
        <v>30</v>
      </c>
      <c r="B80" s="5" t="s">
        <v>31</v>
      </c>
      <c r="C80" s="3" t="s">
        <v>15</v>
      </c>
      <c r="D80">
        <v>21231</v>
      </c>
      <c r="E80" s="1">
        <v>45065</v>
      </c>
      <c r="F80">
        <v>25</v>
      </c>
      <c r="G80" t="s">
        <v>16</v>
      </c>
      <c r="H80" t="s">
        <v>17</v>
      </c>
      <c r="I80" t="s">
        <v>18</v>
      </c>
      <c r="J80" s="2">
        <v>964322.38</v>
      </c>
      <c r="K80" s="2">
        <v>578593.43000000005</v>
      </c>
      <c r="L80" s="4">
        <f t="shared" si="2"/>
        <v>0.60000000207399529</v>
      </c>
      <c r="M80" s="1">
        <v>44197</v>
      </c>
      <c r="N80" s="1">
        <v>44926</v>
      </c>
      <c r="S80" t="s">
        <v>29</v>
      </c>
    </row>
    <row r="81" spans="1:19" ht="16.5" customHeight="1" x14ac:dyDescent="0.25">
      <c r="A81" t="s">
        <v>33</v>
      </c>
      <c r="B81" s="5" t="s">
        <v>34</v>
      </c>
      <c r="C81" s="3" t="s">
        <v>15</v>
      </c>
      <c r="D81">
        <v>21231</v>
      </c>
      <c r="E81" s="1">
        <v>45065</v>
      </c>
      <c r="F81">
        <v>90</v>
      </c>
      <c r="G81" t="s">
        <v>16</v>
      </c>
      <c r="H81" t="s">
        <v>17</v>
      </c>
      <c r="I81" t="s">
        <v>18</v>
      </c>
      <c r="J81" s="2">
        <v>1561718.87</v>
      </c>
      <c r="K81" s="2">
        <v>937031.32</v>
      </c>
      <c r="L81" s="4">
        <f t="shared" si="2"/>
        <v>0.59999999871935972</v>
      </c>
      <c r="M81" s="1">
        <v>44197</v>
      </c>
      <c r="N81" s="1">
        <v>44926</v>
      </c>
      <c r="S81" t="s">
        <v>32</v>
      </c>
    </row>
    <row r="82" spans="1:19" ht="16.5" customHeight="1" x14ac:dyDescent="0.25">
      <c r="A82" t="s">
        <v>36</v>
      </c>
      <c r="B82" s="5" t="s">
        <v>37</v>
      </c>
      <c r="C82" s="3" t="s">
        <v>15</v>
      </c>
      <c r="D82">
        <v>21231</v>
      </c>
      <c r="E82" s="1">
        <v>45065</v>
      </c>
      <c r="F82">
        <v>70</v>
      </c>
      <c r="G82" t="s">
        <v>16</v>
      </c>
      <c r="H82" t="s">
        <v>17</v>
      </c>
      <c r="I82" t="s">
        <v>18</v>
      </c>
      <c r="J82" s="2">
        <v>909963.2</v>
      </c>
      <c r="K82" s="2">
        <v>545977.92000000004</v>
      </c>
      <c r="L82" s="4">
        <f t="shared" si="2"/>
        <v>0.60000000000000009</v>
      </c>
      <c r="M82" s="1">
        <v>44197</v>
      </c>
      <c r="N82" s="1">
        <v>44926</v>
      </c>
      <c r="S82" t="s">
        <v>35</v>
      </c>
    </row>
    <row r="83" spans="1:19" ht="16.5" customHeight="1" x14ac:dyDescent="0.25">
      <c r="A83" t="s">
        <v>39</v>
      </c>
      <c r="B83" s="5" t="s">
        <v>40</v>
      </c>
      <c r="C83" s="3" t="s">
        <v>15</v>
      </c>
      <c r="D83">
        <v>21231</v>
      </c>
      <c r="E83" s="1">
        <v>45065</v>
      </c>
      <c r="F83">
        <v>39</v>
      </c>
      <c r="G83" t="s">
        <v>16</v>
      </c>
      <c r="H83" t="s">
        <v>17</v>
      </c>
      <c r="I83" t="s">
        <v>18</v>
      </c>
      <c r="J83" s="2">
        <v>753927.54</v>
      </c>
      <c r="K83" s="2">
        <v>452356.52</v>
      </c>
      <c r="L83" s="4">
        <f t="shared" si="2"/>
        <v>0.59999999469445031</v>
      </c>
      <c r="M83" s="1">
        <v>44197</v>
      </c>
      <c r="N83" s="1">
        <v>44926</v>
      </c>
      <c r="S83" t="s">
        <v>38</v>
      </c>
    </row>
    <row r="84" spans="1:19" ht="16.5" customHeight="1" x14ac:dyDescent="0.25">
      <c r="A84" t="s">
        <v>42</v>
      </c>
      <c r="B84" s="5" t="s">
        <v>43</v>
      </c>
      <c r="C84" s="3" t="s">
        <v>15</v>
      </c>
      <c r="D84">
        <v>21231</v>
      </c>
      <c r="E84" s="1">
        <v>45006</v>
      </c>
      <c r="F84">
        <v>21</v>
      </c>
      <c r="G84" t="s">
        <v>16</v>
      </c>
      <c r="H84" t="s">
        <v>17</v>
      </c>
      <c r="I84" t="s">
        <v>18</v>
      </c>
      <c r="J84" s="2">
        <v>1922202.51</v>
      </c>
      <c r="K84" s="2">
        <v>1153321.51</v>
      </c>
      <c r="L84" s="4">
        <f t="shared" si="2"/>
        <v>0.60000000208094617</v>
      </c>
      <c r="M84" s="1">
        <v>44197</v>
      </c>
      <c r="N84" s="1">
        <v>44926</v>
      </c>
      <c r="S84" t="s">
        <v>41</v>
      </c>
    </row>
    <row r="85" spans="1:19" ht="16.5" customHeight="1" x14ac:dyDescent="0.25">
      <c r="A85" t="s">
        <v>45</v>
      </c>
      <c r="B85" s="5" t="s">
        <v>43</v>
      </c>
      <c r="C85" s="3" t="s">
        <v>15</v>
      </c>
      <c r="D85">
        <v>21231</v>
      </c>
      <c r="E85" s="1">
        <v>45065</v>
      </c>
      <c r="F85">
        <v>21</v>
      </c>
      <c r="G85" t="s">
        <v>16</v>
      </c>
      <c r="H85" t="s">
        <v>17</v>
      </c>
      <c r="I85" t="s">
        <v>18</v>
      </c>
      <c r="J85" s="2">
        <v>1801101.34</v>
      </c>
      <c r="K85" s="2">
        <v>1080660.8</v>
      </c>
      <c r="L85" s="4">
        <f t="shared" si="2"/>
        <v>0.5999999977791366</v>
      </c>
      <c r="M85" s="1">
        <v>44197</v>
      </c>
      <c r="N85" s="1">
        <v>44926</v>
      </c>
      <c r="S85" t="s">
        <v>44</v>
      </c>
    </row>
    <row r="86" spans="1:19" ht="16.5" customHeight="1" x14ac:dyDescent="0.25">
      <c r="A86" t="s">
        <v>47</v>
      </c>
      <c r="B86" s="5" t="s">
        <v>40</v>
      </c>
      <c r="C86" s="3" t="s">
        <v>15</v>
      </c>
      <c r="D86">
        <v>21231</v>
      </c>
      <c r="E86" s="1">
        <v>45065</v>
      </c>
      <c r="F86">
        <v>39</v>
      </c>
      <c r="G86" t="s">
        <v>16</v>
      </c>
      <c r="H86" t="s">
        <v>17</v>
      </c>
      <c r="I86" t="s">
        <v>18</v>
      </c>
      <c r="J86" s="2">
        <v>883293.34</v>
      </c>
      <c r="K86" s="2">
        <v>529976</v>
      </c>
      <c r="L86" s="4">
        <f t="shared" si="2"/>
        <v>0.59999999547149307</v>
      </c>
      <c r="M86" s="1">
        <v>44197</v>
      </c>
      <c r="N86" s="1">
        <v>44926</v>
      </c>
      <c r="S86" t="s">
        <v>46</v>
      </c>
    </row>
    <row r="87" spans="1:19" ht="16.5" customHeight="1" x14ac:dyDescent="0.25">
      <c r="A87" t="s">
        <v>49</v>
      </c>
      <c r="B87" s="5" t="s">
        <v>50</v>
      </c>
      <c r="C87" s="3" t="s">
        <v>15</v>
      </c>
      <c r="D87">
        <v>21231</v>
      </c>
      <c r="E87" s="1">
        <v>45006</v>
      </c>
      <c r="F87">
        <v>71</v>
      </c>
      <c r="G87" t="s">
        <v>16</v>
      </c>
      <c r="H87" t="s">
        <v>17</v>
      </c>
      <c r="I87" t="s">
        <v>18</v>
      </c>
      <c r="J87" s="2">
        <v>1563539.3</v>
      </c>
      <c r="K87" s="2">
        <v>938123.58</v>
      </c>
      <c r="L87" s="4">
        <f t="shared" si="2"/>
        <v>0.6</v>
      </c>
      <c r="M87" s="1">
        <v>44197</v>
      </c>
      <c r="N87" s="1">
        <v>44926</v>
      </c>
      <c r="S87" t="s">
        <v>48</v>
      </c>
    </row>
    <row r="88" spans="1:19" ht="16.5" customHeight="1" x14ac:dyDescent="0.25">
      <c r="A88" t="s">
        <v>52</v>
      </c>
      <c r="B88" s="5" t="s">
        <v>53</v>
      </c>
      <c r="C88" s="3" t="s">
        <v>15</v>
      </c>
      <c r="D88">
        <v>21231</v>
      </c>
      <c r="E88" s="1">
        <v>45006</v>
      </c>
      <c r="F88">
        <v>71</v>
      </c>
      <c r="G88" t="s">
        <v>16</v>
      </c>
      <c r="H88" t="s">
        <v>17</v>
      </c>
      <c r="I88" t="s">
        <v>18</v>
      </c>
      <c r="J88" s="2">
        <v>1269277.96</v>
      </c>
      <c r="K88" s="2">
        <v>761566.78</v>
      </c>
      <c r="L88" s="4">
        <f t="shared" si="2"/>
        <v>0.60000000315139801</v>
      </c>
      <c r="M88" s="1">
        <v>44197</v>
      </c>
      <c r="N88" s="1">
        <v>44926</v>
      </c>
      <c r="S88" t="s">
        <v>51</v>
      </c>
    </row>
    <row r="89" spans="1:19" ht="16.5" customHeight="1" x14ac:dyDescent="0.25">
      <c r="A89" t="s">
        <v>55</v>
      </c>
      <c r="B89" s="5" t="s">
        <v>56</v>
      </c>
      <c r="C89" s="3" t="s">
        <v>15</v>
      </c>
      <c r="D89">
        <v>21231</v>
      </c>
      <c r="E89" s="1">
        <v>45006</v>
      </c>
      <c r="F89">
        <v>89</v>
      </c>
      <c r="G89" t="s">
        <v>16</v>
      </c>
      <c r="H89" t="s">
        <v>17</v>
      </c>
      <c r="I89" t="s">
        <v>18</v>
      </c>
      <c r="J89" s="2">
        <v>1104082.92</v>
      </c>
      <c r="K89" s="2">
        <v>662449.75</v>
      </c>
      <c r="L89" s="4">
        <f t="shared" si="2"/>
        <v>0.59999999818854188</v>
      </c>
      <c r="M89" s="1">
        <v>44197</v>
      </c>
      <c r="N89" s="1">
        <v>44926</v>
      </c>
      <c r="S89" t="s">
        <v>54</v>
      </c>
    </row>
    <row r="90" spans="1:19" ht="16.5" customHeight="1" x14ac:dyDescent="0.25">
      <c r="A90" t="s">
        <v>58</v>
      </c>
      <c r="B90" s="5" t="s">
        <v>59</v>
      </c>
      <c r="C90" s="3" t="s">
        <v>15</v>
      </c>
      <c r="D90">
        <v>21231</v>
      </c>
      <c r="E90" s="1">
        <v>45006</v>
      </c>
      <c r="F90">
        <v>89</v>
      </c>
      <c r="G90" t="s">
        <v>16</v>
      </c>
      <c r="H90" t="s">
        <v>17</v>
      </c>
      <c r="I90" t="s">
        <v>18</v>
      </c>
      <c r="J90" s="2">
        <v>1220398.46</v>
      </c>
      <c r="K90" s="2">
        <v>732239.08</v>
      </c>
      <c r="L90" s="4">
        <f t="shared" si="2"/>
        <v>0.60000000327761804</v>
      </c>
      <c r="M90" s="1">
        <v>44197</v>
      </c>
      <c r="N90" s="1">
        <v>44926</v>
      </c>
      <c r="S90" t="s">
        <v>57</v>
      </c>
    </row>
    <row r="91" spans="1:19" ht="16.5" customHeight="1" x14ac:dyDescent="0.25">
      <c r="A91" t="s">
        <v>61</v>
      </c>
      <c r="B91" s="5" t="s">
        <v>62</v>
      </c>
      <c r="C91" s="3" t="s">
        <v>15</v>
      </c>
      <c r="D91">
        <v>21231</v>
      </c>
      <c r="E91" s="1">
        <v>45065</v>
      </c>
      <c r="F91" t="s">
        <v>63</v>
      </c>
      <c r="G91" t="s">
        <v>16</v>
      </c>
      <c r="H91" t="s">
        <v>17</v>
      </c>
      <c r="I91" t="s">
        <v>18</v>
      </c>
      <c r="J91" s="2">
        <v>1912287.59</v>
      </c>
      <c r="K91" s="2">
        <v>1147372.55</v>
      </c>
      <c r="L91" s="4">
        <f t="shared" si="2"/>
        <v>0.59999999790826442</v>
      </c>
      <c r="M91" s="1">
        <v>44197</v>
      </c>
      <c r="N91" s="1">
        <v>44926</v>
      </c>
      <c r="S91" t="s">
        <v>60</v>
      </c>
    </row>
    <row r="92" spans="1:19" ht="16.5" customHeight="1" x14ac:dyDescent="0.25">
      <c r="A92" t="s">
        <v>65</v>
      </c>
      <c r="B92" s="5" t="s">
        <v>62</v>
      </c>
      <c r="C92" s="3" t="s">
        <v>15</v>
      </c>
      <c r="D92">
        <v>21231</v>
      </c>
      <c r="E92" s="1">
        <v>45065</v>
      </c>
      <c r="F92" t="s">
        <v>63</v>
      </c>
      <c r="G92" t="s">
        <v>16</v>
      </c>
      <c r="H92" t="s">
        <v>17</v>
      </c>
      <c r="I92" t="s">
        <v>18</v>
      </c>
      <c r="J92" s="2">
        <v>1322654.3600000001</v>
      </c>
      <c r="K92" s="2">
        <v>793592.62</v>
      </c>
      <c r="L92" s="4">
        <f t="shared" si="2"/>
        <v>0.60000000302422163</v>
      </c>
      <c r="M92" s="1">
        <v>44197</v>
      </c>
      <c r="N92" s="1">
        <v>44926</v>
      </c>
      <c r="S92" t="s">
        <v>64</v>
      </c>
    </row>
    <row r="93" spans="1:19" ht="16.5" customHeight="1" x14ac:dyDescent="0.25">
      <c r="A93" t="s">
        <v>67</v>
      </c>
      <c r="B93" s="5" t="s">
        <v>68</v>
      </c>
      <c r="C93" s="3" t="s">
        <v>15</v>
      </c>
      <c r="D93">
        <v>21231</v>
      </c>
      <c r="E93" s="1">
        <v>45065</v>
      </c>
      <c r="F93" t="s">
        <v>63</v>
      </c>
      <c r="G93" t="s">
        <v>16</v>
      </c>
      <c r="H93" t="s">
        <v>17</v>
      </c>
      <c r="I93" t="s">
        <v>18</v>
      </c>
      <c r="J93" s="2">
        <v>586064.31999999995</v>
      </c>
      <c r="K93" s="2">
        <v>351638.59</v>
      </c>
      <c r="L93" s="4">
        <f t="shared" si="2"/>
        <v>0.59999999658740544</v>
      </c>
      <c r="M93" s="1">
        <v>44197</v>
      </c>
      <c r="N93" s="1">
        <v>44926</v>
      </c>
      <c r="S93" t="s">
        <v>66</v>
      </c>
    </row>
    <row r="94" spans="1:19" ht="16.5" customHeight="1" x14ac:dyDescent="0.25">
      <c r="A94" t="s">
        <v>70</v>
      </c>
      <c r="B94" s="5" t="s">
        <v>71</v>
      </c>
      <c r="C94" s="3" t="s">
        <v>15</v>
      </c>
      <c r="D94">
        <v>21231</v>
      </c>
      <c r="E94" s="1">
        <v>45065</v>
      </c>
      <c r="F94" t="s">
        <v>63</v>
      </c>
      <c r="G94" t="s">
        <v>16</v>
      </c>
      <c r="H94" t="s">
        <v>17</v>
      </c>
      <c r="I94" t="s">
        <v>18</v>
      </c>
      <c r="J94" s="2">
        <v>1446402.5</v>
      </c>
      <c r="K94" s="2">
        <v>867841.5</v>
      </c>
      <c r="L94" s="4">
        <f t="shared" si="2"/>
        <v>0.6</v>
      </c>
      <c r="M94" s="1">
        <v>44197</v>
      </c>
      <c r="N94" s="1">
        <v>44926</v>
      </c>
      <c r="S94" t="s">
        <v>69</v>
      </c>
    </row>
    <row r="95" spans="1:19" ht="16.5" customHeight="1" x14ac:dyDescent="0.25">
      <c r="A95" t="s">
        <v>73</v>
      </c>
      <c r="B95" s="5" t="s">
        <v>74</v>
      </c>
      <c r="C95" s="3" t="s">
        <v>15</v>
      </c>
      <c r="D95">
        <v>21231</v>
      </c>
      <c r="E95" s="1">
        <v>45065</v>
      </c>
      <c r="F95" t="s">
        <v>63</v>
      </c>
      <c r="G95" t="s">
        <v>16</v>
      </c>
      <c r="H95" t="s">
        <v>17</v>
      </c>
      <c r="I95" t="s">
        <v>18</v>
      </c>
      <c r="J95" s="2">
        <v>1000710.53</v>
      </c>
      <c r="K95" s="2">
        <v>600426.31999999995</v>
      </c>
      <c r="L95" s="4">
        <f t="shared" si="2"/>
        <v>0.60000000199857983</v>
      </c>
      <c r="M95" s="1">
        <v>44197</v>
      </c>
      <c r="N95" s="1">
        <v>44926</v>
      </c>
      <c r="S95" t="s">
        <v>72</v>
      </c>
    </row>
    <row r="96" spans="1:19" ht="16.5" customHeight="1" x14ac:dyDescent="0.25">
      <c r="A96" t="s">
        <v>120</v>
      </c>
      <c r="B96" s="5" t="s">
        <v>121</v>
      </c>
      <c r="C96" s="3" t="s">
        <v>15</v>
      </c>
      <c r="E96" s="1">
        <v>45352</v>
      </c>
      <c r="F96">
        <v>58</v>
      </c>
      <c r="G96" t="s">
        <v>16</v>
      </c>
      <c r="H96" t="s">
        <v>17</v>
      </c>
      <c r="I96" t="s">
        <v>18</v>
      </c>
      <c r="J96" s="2">
        <v>1139404.55</v>
      </c>
      <c r="K96" s="2">
        <v>683642.73</v>
      </c>
      <c r="L96" s="4">
        <f t="shared" si="2"/>
        <v>0.6</v>
      </c>
      <c r="M96" s="1">
        <v>44562</v>
      </c>
      <c r="N96" s="1">
        <v>45291</v>
      </c>
      <c r="S96" t="s">
        <v>119</v>
      </c>
    </row>
    <row r="97" spans="1:19" ht="16.5" customHeight="1" x14ac:dyDescent="0.25">
      <c r="A97" t="s">
        <v>123</v>
      </c>
      <c r="B97" s="5" t="s">
        <v>124</v>
      </c>
      <c r="C97" s="3" t="s">
        <v>15</v>
      </c>
      <c r="D97">
        <v>21231</v>
      </c>
      <c r="E97" s="1">
        <v>45352</v>
      </c>
      <c r="F97">
        <v>58</v>
      </c>
      <c r="G97" t="s">
        <v>16</v>
      </c>
      <c r="H97" t="s">
        <v>17</v>
      </c>
      <c r="I97" t="s">
        <v>18</v>
      </c>
      <c r="J97" s="2">
        <v>1029317.94</v>
      </c>
      <c r="K97" s="2">
        <v>617590.76</v>
      </c>
      <c r="L97" s="4">
        <f t="shared" si="2"/>
        <v>0.59999999611393151</v>
      </c>
      <c r="M97" s="1">
        <v>44562</v>
      </c>
      <c r="N97" s="1">
        <v>45291</v>
      </c>
      <c r="S97" t="s">
        <v>122</v>
      </c>
    </row>
    <row r="98" spans="1:19" ht="16.5" customHeight="1" x14ac:dyDescent="0.25">
      <c r="A98" t="s">
        <v>126</v>
      </c>
      <c r="B98" s="5" t="s">
        <v>127</v>
      </c>
      <c r="C98" s="3" t="s">
        <v>15</v>
      </c>
      <c r="E98" s="1">
        <v>45372</v>
      </c>
      <c r="F98">
        <v>25</v>
      </c>
      <c r="G98" t="s">
        <v>16</v>
      </c>
      <c r="H98" t="s">
        <v>17</v>
      </c>
      <c r="I98" t="s">
        <v>18</v>
      </c>
      <c r="J98" s="2">
        <v>1137490.26</v>
      </c>
      <c r="K98" s="2">
        <v>682494.15</v>
      </c>
      <c r="L98" s="4">
        <f t="shared" si="2"/>
        <v>0.59999999472522958</v>
      </c>
      <c r="M98" s="1">
        <v>44562</v>
      </c>
      <c r="N98" s="1">
        <v>45291</v>
      </c>
      <c r="S98" t="s">
        <v>125</v>
      </c>
    </row>
    <row r="99" spans="1:19" ht="16.5" customHeight="1" x14ac:dyDescent="0.25">
      <c r="A99" t="s">
        <v>129</v>
      </c>
      <c r="B99" s="5" t="s">
        <v>130</v>
      </c>
      <c r="C99" s="3" t="s">
        <v>15</v>
      </c>
      <c r="E99" s="1">
        <v>45372</v>
      </c>
      <c r="F99">
        <v>25</v>
      </c>
      <c r="G99" t="s">
        <v>16</v>
      </c>
      <c r="H99" t="s">
        <v>17</v>
      </c>
      <c r="I99" t="s">
        <v>18</v>
      </c>
      <c r="J99" s="2">
        <v>1051370.94</v>
      </c>
      <c r="K99" s="2">
        <v>630822.56000000006</v>
      </c>
      <c r="L99" s="4">
        <f t="shared" ref="L99:L130" si="3">K99/J99</f>
        <v>0.59999999619544375</v>
      </c>
      <c r="M99" s="1">
        <v>44562</v>
      </c>
      <c r="N99" s="1">
        <v>45291</v>
      </c>
      <c r="S99" t="s">
        <v>128</v>
      </c>
    </row>
    <row r="100" spans="1:19" ht="16.5" customHeight="1" x14ac:dyDescent="0.25">
      <c r="A100" t="s">
        <v>132</v>
      </c>
      <c r="B100" s="5" t="s">
        <v>130</v>
      </c>
      <c r="C100" s="3" t="s">
        <v>15</v>
      </c>
      <c r="E100" s="1">
        <v>45401</v>
      </c>
      <c r="F100">
        <v>25</v>
      </c>
      <c r="G100" t="s">
        <v>16</v>
      </c>
      <c r="H100" t="s">
        <v>17</v>
      </c>
      <c r="I100" t="s">
        <v>18</v>
      </c>
      <c r="J100" s="2">
        <v>1200225.52</v>
      </c>
      <c r="K100" s="2">
        <v>720135.31</v>
      </c>
      <c r="L100" s="4">
        <f t="shared" si="3"/>
        <v>0.59999999833364659</v>
      </c>
      <c r="M100" s="1">
        <v>44562</v>
      </c>
      <c r="N100" s="1">
        <v>45291</v>
      </c>
      <c r="S100" t="s">
        <v>131</v>
      </c>
    </row>
    <row r="101" spans="1:19" ht="16.5" customHeight="1" x14ac:dyDescent="0.25">
      <c r="A101" t="s">
        <v>134</v>
      </c>
      <c r="B101" s="5" t="s">
        <v>135</v>
      </c>
      <c r="C101" s="3" t="s">
        <v>15</v>
      </c>
      <c r="D101">
        <v>21231</v>
      </c>
      <c r="E101" s="1">
        <v>45352</v>
      </c>
      <c r="F101">
        <v>21</v>
      </c>
      <c r="G101" t="s">
        <v>16</v>
      </c>
      <c r="H101" t="s">
        <v>17</v>
      </c>
      <c r="I101" t="s">
        <v>18</v>
      </c>
      <c r="J101" s="2">
        <v>1853369.97</v>
      </c>
      <c r="K101" s="2">
        <v>1112021.98</v>
      </c>
      <c r="L101" s="4">
        <f t="shared" si="3"/>
        <v>0.59999999892088463</v>
      </c>
      <c r="M101" s="1">
        <v>44562</v>
      </c>
      <c r="N101" s="1">
        <v>45291</v>
      </c>
      <c r="S101" t="s">
        <v>133</v>
      </c>
    </row>
    <row r="102" spans="1:19" ht="16.5" customHeight="1" x14ac:dyDescent="0.25">
      <c r="A102" t="s">
        <v>137</v>
      </c>
      <c r="B102" s="5" t="s">
        <v>138</v>
      </c>
      <c r="C102" s="3" t="s">
        <v>15</v>
      </c>
      <c r="D102">
        <v>21231</v>
      </c>
      <c r="E102" s="1">
        <v>45372</v>
      </c>
      <c r="F102">
        <v>21</v>
      </c>
      <c r="G102" t="s">
        <v>16</v>
      </c>
      <c r="H102" t="s">
        <v>17</v>
      </c>
      <c r="I102" t="s">
        <v>18</v>
      </c>
      <c r="J102" s="2">
        <v>1067763.02</v>
      </c>
      <c r="K102" s="2">
        <v>640657.81000000006</v>
      </c>
      <c r="L102" s="4">
        <f t="shared" si="3"/>
        <v>0.59999999812692528</v>
      </c>
      <c r="M102" s="1">
        <v>44562</v>
      </c>
      <c r="N102" s="1">
        <v>45291</v>
      </c>
      <c r="S102" t="s">
        <v>136</v>
      </c>
    </row>
    <row r="103" spans="1:19" ht="16.5" customHeight="1" x14ac:dyDescent="0.25">
      <c r="A103" t="s">
        <v>140</v>
      </c>
      <c r="B103" s="5" t="s">
        <v>141</v>
      </c>
      <c r="C103" s="3" t="s">
        <v>15</v>
      </c>
      <c r="D103">
        <v>21231</v>
      </c>
      <c r="E103" s="1">
        <v>45372</v>
      </c>
      <c r="F103" t="s">
        <v>142</v>
      </c>
      <c r="G103" t="s">
        <v>16</v>
      </c>
      <c r="H103" t="s">
        <v>17</v>
      </c>
      <c r="I103" t="s">
        <v>18</v>
      </c>
      <c r="J103" s="2">
        <v>2214059.0699999998</v>
      </c>
      <c r="K103" s="2">
        <v>1328435.44</v>
      </c>
      <c r="L103" s="4">
        <f t="shared" si="3"/>
        <v>0.59999999909668178</v>
      </c>
      <c r="M103" s="1">
        <v>44562</v>
      </c>
      <c r="N103" s="1">
        <v>45291</v>
      </c>
      <c r="S103" t="s">
        <v>139</v>
      </c>
    </row>
    <row r="104" spans="1:19" ht="16.5" customHeight="1" x14ac:dyDescent="0.25">
      <c r="A104" t="s">
        <v>144</v>
      </c>
      <c r="B104" s="5" t="s">
        <v>145</v>
      </c>
      <c r="C104" s="3" t="s">
        <v>15</v>
      </c>
      <c r="D104">
        <v>21231</v>
      </c>
      <c r="E104" s="1">
        <v>45372</v>
      </c>
      <c r="F104">
        <v>70</v>
      </c>
      <c r="G104" t="s">
        <v>16</v>
      </c>
      <c r="H104" t="s">
        <v>17</v>
      </c>
      <c r="I104" t="s">
        <v>18</v>
      </c>
      <c r="J104" s="2">
        <v>994703.2</v>
      </c>
      <c r="K104" s="2">
        <v>596821.92000000004</v>
      </c>
      <c r="L104" s="4">
        <f t="shared" si="3"/>
        <v>0.60000000000000009</v>
      </c>
      <c r="M104" s="1">
        <v>44562</v>
      </c>
      <c r="N104" s="1">
        <v>45291</v>
      </c>
      <c r="S104" t="s">
        <v>143</v>
      </c>
    </row>
    <row r="105" spans="1:19" ht="16.5" customHeight="1" x14ac:dyDescent="0.25">
      <c r="A105" t="s">
        <v>147</v>
      </c>
      <c r="B105" s="5" t="s">
        <v>145</v>
      </c>
      <c r="C105" s="3" t="s">
        <v>15</v>
      </c>
      <c r="D105">
        <v>21231</v>
      </c>
      <c r="E105" s="1">
        <v>45372</v>
      </c>
      <c r="F105">
        <v>70</v>
      </c>
      <c r="G105" t="s">
        <v>16</v>
      </c>
      <c r="H105" t="s">
        <v>17</v>
      </c>
      <c r="I105" t="s">
        <v>18</v>
      </c>
      <c r="J105" s="2">
        <v>539861.9</v>
      </c>
      <c r="K105" s="2">
        <v>323917.14</v>
      </c>
      <c r="L105" s="4">
        <f t="shared" si="3"/>
        <v>0.6</v>
      </c>
      <c r="M105" s="1">
        <v>44562</v>
      </c>
      <c r="N105" s="1">
        <v>45291</v>
      </c>
      <c r="S105" t="s">
        <v>146</v>
      </c>
    </row>
    <row r="106" spans="1:19" ht="16.5" customHeight="1" x14ac:dyDescent="0.25">
      <c r="A106" t="s">
        <v>149</v>
      </c>
      <c r="B106" s="5" t="s">
        <v>150</v>
      </c>
      <c r="C106" s="3" t="s">
        <v>15</v>
      </c>
      <c r="D106">
        <v>21231</v>
      </c>
      <c r="E106" s="1">
        <v>45436</v>
      </c>
      <c r="F106">
        <v>39</v>
      </c>
      <c r="G106" t="s">
        <v>16</v>
      </c>
      <c r="H106" t="s">
        <v>17</v>
      </c>
      <c r="I106" t="s">
        <v>18</v>
      </c>
      <c r="J106" s="2">
        <v>746180.58</v>
      </c>
      <c r="K106" s="2">
        <v>447708.35</v>
      </c>
      <c r="L106" s="4">
        <f t="shared" si="3"/>
        <v>0.60000000268031639</v>
      </c>
      <c r="M106" s="1">
        <v>44562</v>
      </c>
      <c r="N106" s="1">
        <v>45291</v>
      </c>
      <c r="S106" t="s">
        <v>148</v>
      </c>
    </row>
    <row r="107" spans="1:19" ht="16.5" customHeight="1" x14ac:dyDescent="0.25">
      <c r="A107" t="s">
        <v>152</v>
      </c>
      <c r="B107" s="5" t="s">
        <v>150</v>
      </c>
      <c r="C107" s="3" t="s">
        <v>15</v>
      </c>
      <c r="D107">
        <v>21231</v>
      </c>
      <c r="E107" s="1">
        <v>45436</v>
      </c>
      <c r="F107">
        <v>39</v>
      </c>
      <c r="G107" t="s">
        <v>16</v>
      </c>
      <c r="H107" t="s">
        <v>17</v>
      </c>
      <c r="I107" t="s">
        <v>18</v>
      </c>
      <c r="J107" s="2">
        <v>1239141.3799999999</v>
      </c>
      <c r="K107" s="2">
        <v>743484.83</v>
      </c>
      <c r="L107" s="4">
        <f t="shared" si="3"/>
        <v>0.60000000161402089</v>
      </c>
      <c r="M107" s="1">
        <v>44562</v>
      </c>
      <c r="N107" s="1">
        <v>45291</v>
      </c>
      <c r="S107" t="s">
        <v>151</v>
      </c>
    </row>
    <row r="108" spans="1:19" ht="16.5" customHeight="1" x14ac:dyDescent="0.25">
      <c r="A108" t="s">
        <v>154</v>
      </c>
      <c r="B108" s="5" t="s">
        <v>155</v>
      </c>
      <c r="C108" s="3" t="s">
        <v>15</v>
      </c>
      <c r="E108" s="1">
        <v>45436</v>
      </c>
      <c r="F108">
        <v>71</v>
      </c>
      <c r="G108" t="s">
        <v>16</v>
      </c>
      <c r="H108" t="s">
        <v>17</v>
      </c>
      <c r="I108" t="s">
        <v>18</v>
      </c>
      <c r="J108" s="2">
        <v>1693886.15</v>
      </c>
      <c r="K108" s="2">
        <v>1016331.69</v>
      </c>
      <c r="L108" s="4">
        <f t="shared" si="3"/>
        <v>0.6</v>
      </c>
      <c r="M108" s="1">
        <v>44562</v>
      </c>
      <c r="N108" s="1">
        <v>45291</v>
      </c>
      <c r="S108" t="s">
        <v>153</v>
      </c>
    </row>
    <row r="109" spans="1:19" ht="16.5" customHeight="1" x14ac:dyDescent="0.25">
      <c r="A109" t="s">
        <v>157</v>
      </c>
      <c r="B109" s="5" t="s">
        <v>158</v>
      </c>
      <c r="C109" s="3" t="s">
        <v>15</v>
      </c>
      <c r="E109" s="1">
        <v>45436</v>
      </c>
      <c r="F109">
        <v>71</v>
      </c>
      <c r="G109" t="s">
        <v>16</v>
      </c>
      <c r="H109" t="s">
        <v>17</v>
      </c>
      <c r="I109" t="s">
        <v>18</v>
      </c>
      <c r="J109" s="2">
        <v>1264523.72</v>
      </c>
      <c r="K109" s="2">
        <v>758714.23</v>
      </c>
      <c r="L109" s="4">
        <f t="shared" si="3"/>
        <v>0.59999999841837681</v>
      </c>
      <c r="M109" s="1">
        <v>44562</v>
      </c>
      <c r="N109" s="1">
        <v>45291</v>
      </c>
      <c r="S109" t="s">
        <v>156</v>
      </c>
    </row>
    <row r="110" spans="1:19" ht="16.5" customHeight="1" x14ac:dyDescent="0.25">
      <c r="A110" t="s">
        <v>160</v>
      </c>
      <c r="B110" s="5" t="s">
        <v>161</v>
      </c>
      <c r="C110" s="3" t="s">
        <v>15</v>
      </c>
      <c r="E110" s="1">
        <v>45463</v>
      </c>
      <c r="F110">
        <v>71</v>
      </c>
      <c r="G110" t="s">
        <v>16</v>
      </c>
      <c r="H110" t="s">
        <v>17</v>
      </c>
      <c r="I110" t="s">
        <v>18</v>
      </c>
      <c r="J110" s="2">
        <v>1270031.72</v>
      </c>
      <c r="K110" s="2">
        <v>762019.03</v>
      </c>
      <c r="L110" s="4">
        <f t="shared" si="3"/>
        <v>0.59999999842523621</v>
      </c>
      <c r="M110" s="1">
        <v>44562</v>
      </c>
      <c r="N110" s="1">
        <v>45291</v>
      </c>
      <c r="S110" t="s">
        <v>159</v>
      </c>
    </row>
    <row r="111" spans="1:19" ht="16.5" customHeight="1" x14ac:dyDescent="0.25">
      <c r="A111" t="s">
        <v>163</v>
      </c>
      <c r="B111" s="5" t="s">
        <v>164</v>
      </c>
      <c r="C111" s="3" t="s">
        <v>15</v>
      </c>
      <c r="D111">
        <v>21231</v>
      </c>
      <c r="E111" s="1">
        <v>45463</v>
      </c>
      <c r="F111" t="s">
        <v>165</v>
      </c>
      <c r="G111" t="s">
        <v>16</v>
      </c>
      <c r="H111" t="s">
        <v>17</v>
      </c>
      <c r="I111" t="s">
        <v>18</v>
      </c>
      <c r="J111" s="2">
        <v>1705086.69</v>
      </c>
      <c r="K111" s="2">
        <v>1023052.01</v>
      </c>
      <c r="L111" s="4">
        <f t="shared" si="3"/>
        <v>0.5999999976540783</v>
      </c>
      <c r="M111" s="1">
        <v>44562</v>
      </c>
      <c r="N111" s="1">
        <v>45291</v>
      </c>
      <c r="S111" t="s">
        <v>162</v>
      </c>
    </row>
    <row r="112" spans="1:19" ht="16.5" customHeight="1" x14ac:dyDescent="0.25">
      <c r="A112" t="s">
        <v>167</v>
      </c>
      <c r="B112" s="5" t="s">
        <v>164</v>
      </c>
      <c r="C112" s="3" t="s">
        <v>15</v>
      </c>
      <c r="D112">
        <v>21231</v>
      </c>
      <c r="E112" s="1">
        <v>45401</v>
      </c>
      <c r="F112" t="s">
        <v>168</v>
      </c>
      <c r="G112" t="s">
        <v>16</v>
      </c>
      <c r="H112" t="s">
        <v>17</v>
      </c>
      <c r="I112" t="s">
        <v>18</v>
      </c>
      <c r="J112" s="2">
        <v>976415.08</v>
      </c>
      <c r="K112" s="2">
        <v>585849.05000000005</v>
      </c>
      <c r="L112" s="4">
        <f t="shared" si="3"/>
        <v>0.60000000204830928</v>
      </c>
      <c r="M112" s="1">
        <v>44562</v>
      </c>
      <c r="N112" s="1">
        <v>45291</v>
      </c>
      <c r="S112" t="s">
        <v>166</v>
      </c>
    </row>
    <row r="113" spans="1:19" ht="16.5" customHeight="1" x14ac:dyDescent="0.25">
      <c r="A113" t="s">
        <v>170</v>
      </c>
      <c r="B113" s="5" t="s">
        <v>171</v>
      </c>
      <c r="C113" s="3" t="s">
        <v>15</v>
      </c>
      <c r="D113">
        <v>21231</v>
      </c>
      <c r="E113" s="1">
        <v>45436</v>
      </c>
      <c r="F113">
        <v>89</v>
      </c>
      <c r="G113" t="s">
        <v>16</v>
      </c>
      <c r="H113" t="s">
        <v>17</v>
      </c>
      <c r="I113" t="s">
        <v>18</v>
      </c>
      <c r="J113" s="2">
        <v>1691332.55</v>
      </c>
      <c r="K113" s="2">
        <v>1014799.53</v>
      </c>
      <c r="L113" s="4">
        <f t="shared" si="3"/>
        <v>0.6</v>
      </c>
      <c r="M113" s="1">
        <v>44562</v>
      </c>
      <c r="N113" s="1">
        <v>45291</v>
      </c>
      <c r="S113" t="s">
        <v>169</v>
      </c>
    </row>
    <row r="114" spans="1:19" ht="16.5" customHeight="1" x14ac:dyDescent="0.25">
      <c r="A114" t="s">
        <v>173</v>
      </c>
      <c r="B114" s="5" t="s">
        <v>174</v>
      </c>
      <c r="C114" s="3" t="s">
        <v>15</v>
      </c>
      <c r="D114">
        <v>21231</v>
      </c>
      <c r="E114" s="1">
        <v>45436</v>
      </c>
      <c r="F114" t="s">
        <v>175</v>
      </c>
      <c r="G114" t="s">
        <v>16</v>
      </c>
      <c r="H114" t="s">
        <v>17</v>
      </c>
      <c r="I114" t="s">
        <v>18</v>
      </c>
      <c r="J114" s="2">
        <v>404215.28</v>
      </c>
      <c r="K114" s="2">
        <v>242529.17</v>
      </c>
      <c r="L114" s="4">
        <f t="shared" si="3"/>
        <v>0.60000000494785843</v>
      </c>
      <c r="M114" s="1">
        <v>44562</v>
      </c>
      <c r="N114" s="1">
        <v>45291</v>
      </c>
      <c r="S114" t="s">
        <v>172</v>
      </c>
    </row>
    <row r="115" spans="1:19" ht="16.5" customHeight="1" x14ac:dyDescent="0.25">
      <c r="A115" t="s">
        <v>177</v>
      </c>
      <c r="B115" s="5" t="s">
        <v>174</v>
      </c>
      <c r="C115" s="3" t="s">
        <v>15</v>
      </c>
      <c r="D115">
        <v>21231</v>
      </c>
      <c r="E115" s="1">
        <v>45463</v>
      </c>
      <c r="F115" t="s">
        <v>63</v>
      </c>
      <c r="G115" t="s">
        <v>16</v>
      </c>
      <c r="H115" t="s">
        <v>17</v>
      </c>
      <c r="I115" t="s">
        <v>18</v>
      </c>
      <c r="J115" s="2">
        <v>978961.88</v>
      </c>
      <c r="K115" s="2">
        <v>587377.13</v>
      </c>
      <c r="L115" s="4">
        <f t="shared" si="3"/>
        <v>0.60000000204298043</v>
      </c>
      <c r="M115" s="1">
        <v>44562</v>
      </c>
      <c r="N115" s="1">
        <v>45291</v>
      </c>
      <c r="S115" t="s">
        <v>176</v>
      </c>
    </row>
    <row r="116" spans="1:19" ht="16.5" customHeight="1" x14ac:dyDescent="0.25">
      <c r="A116" t="s">
        <v>112</v>
      </c>
      <c r="B116" s="5" t="s">
        <v>113</v>
      </c>
      <c r="C116" s="3" t="s">
        <v>114</v>
      </c>
      <c r="D116">
        <v>71443</v>
      </c>
      <c r="E116" s="1">
        <v>45324</v>
      </c>
      <c r="F116">
        <v>71</v>
      </c>
      <c r="G116" t="s">
        <v>9</v>
      </c>
      <c r="H116" t="s">
        <v>10</v>
      </c>
      <c r="I116" t="s">
        <v>11</v>
      </c>
      <c r="J116" s="2">
        <v>1091397</v>
      </c>
      <c r="K116" s="2">
        <v>100000</v>
      </c>
      <c r="L116" s="4">
        <f t="shared" si="3"/>
        <v>9.1625687078120979E-2</v>
      </c>
      <c r="M116" s="1">
        <v>44610</v>
      </c>
      <c r="N116" s="1">
        <v>45119</v>
      </c>
      <c r="S116" t="s">
        <v>111</v>
      </c>
    </row>
    <row r="117" spans="1:19" ht="16.5" customHeight="1" x14ac:dyDescent="0.25">
      <c r="A117" t="s">
        <v>210</v>
      </c>
      <c r="B117" s="5" t="s">
        <v>211</v>
      </c>
      <c r="C117" s="3" t="s">
        <v>212</v>
      </c>
      <c r="D117">
        <v>25085</v>
      </c>
      <c r="E117" s="1">
        <v>45463</v>
      </c>
      <c r="F117">
        <v>25</v>
      </c>
      <c r="G117" t="s">
        <v>9</v>
      </c>
      <c r="H117" t="s">
        <v>10</v>
      </c>
      <c r="I117" t="s">
        <v>11</v>
      </c>
      <c r="J117" s="2">
        <v>489480</v>
      </c>
      <c r="K117" s="2">
        <v>97896</v>
      </c>
      <c r="L117" s="4">
        <f t="shared" si="3"/>
        <v>0.2</v>
      </c>
      <c r="M117" s="1">
        <v>45108</v>
      </c>
      <c r="N117" s="1">
        <v>45291</v>
      </c>
      <c r="S117" t="s">
        <v>209</v>
      </c>
    </row>
    <row r="118" spans="1:19" ht="16.5" customHeight="1" x14ac:dyDescent="0.25">
      <c r="A118" t="s">
        <v>20</v>
      </c>
      <c r="B118" s="5" t="s">
        <v>21</v>
      </c>
      <c r="C118" s="3" t="s">
        <v>22</v>
      </c>
      <c r="D118">
        <v>71154</v>
      </c>
      <c r="E118" s="1">
        <v>45372</v>
      </c>
      <c r="F118">
        <v>71</v>
      </c>
      <c r="G118" t="s">
        <v>9</v>
      </c>
      <c r="H118" t="s">
        <v>10</v>
      </c>
      <c r="I118" t="s">
        <v>11</v>
      </c>
      <c r="J118" s="2">
        <v>360000</v>
      </c>
      <c r="K118" s="2">
        <v>108000</v>
      </c>
      <c r="L118" s="4">
        <f t="shared" si="3"/>
        <v>0.3</v>
      </c>
      <c r="M118" s="1">
        <v>44469</v>
      </c>
      <c r="N118" s="1">
        <v>44712</v>
      </c>
      <c r="S118" t="s">
        <v>19</v>
      </c>
    </row>
    <row r="119" spans="1:19" ht="16.5" customHeight="1" x14ac:dyDescent="0.25">
      <c r="A119" t="s">
        <v>89</v>
      </c>
      <c r="B119" s="5" t="s">
        <v>90</v>
      </c>
      <c r="C119" s="3" t="s">
        <v>91</v>
      </c>
      <c r="E119" s="1">
        <v>45463</v>
      </c>
      <c r="F119">
        <v>70</v>
      </c>
      <c r="G119" t="s">
        <v>9</v>
      </c>
      <c r="H119" t="s">
        <v>10</v>
      </c>
      <c r="I119" t="s">
        <v>11</v>
      </c>
      <c r="J119" s="2">
        <v>295460</v>
      </c>
      <c r="K119" s="2">
        <v>66000</v>
      </c>
      <c r="L119" s="4">
        <f t="shared" si="3"/>
        <v>0.22338049143708116</v>
      </c>
      <c r="M119" s="1">
        <v>44498</v>
      </c>
      <c r="N119" s="1">
        <v>45382</v>
      </c>
      <c r="S119" t="s">
        <v>88</v>
      </c>
    </row>
    <row r="120" spans="1:19" ht="16.5" customHeight="1" x14ac:dyDescent="0.25">
      <c r="A120" t="s">
        <v>452</v>
      </c>
      <c r="B120" s="5" t="s">
        <v>453</v>
      </c>
      <c r="C120" s="3" t="s">
        <v>454</v>
      </c>
      <c r="D120">
        <v>89420</v>
      </c>
      <c r="E120" s="1">
        <v>45275</v>
      </c>
      <c r="F120">
        <v>89</v>
      </c>
      <c r="G120" t="s">
        <v>9</v>
      </c>
      <c r="H120" t="s">
        <v>199</v>
      </c>
      <c r="I120" t="s">
        <v>200</v>
      </c>
      <c r="J120" s="2">
        <v>160560</v>
      </c>
      <c r="K120" s="2">
        <v>80280</v>
      </c>
      <c r="L120" s="4">
        <f t="shared" si="3"/>
        <v>0.5</v>
      </c>
      <c r="M120" s="1">
        <v>45017</v>
      </c>
      <c r="N120" s="1">
        <v>45291</v>
      </c>
      <c r="S120" t="s">
        <v>451</v>
      </c>
    </row>
    <row r="121" spans="1:19" ht="16.5" customHeight="1" x14ac:dyDescent="0.25">
      <c r="A121" t="s">
        <v>442</v>
      </c>
      <c r="B121" s="5" t="s">
        <v>443</v>
      </c>
      <c r="C121" s="3" t="s">
        <v>444</v>
      </c>
      <c r="D121">
        <v>21408</v>
      </c>
      <c r="E121" s="1">
        <v>45275</v>
      </c>
      <c r="F121">
        <v>21</v>
      </c>
      <c r="G121" t="s">
        <v>9</v>
      </c>
      <c r="H121" t="s">
        <v>199</v>
      </c>
      <c r="I121" t="s">
        <v>200</v>
      </c>
      <c r="J121" s="2">
        <v>721953.9</v>
      </c>
      <c r="K121" s="2">
        <v>360975.73</v>
      </c>
      <c r="L121" s="4">
        <f t="shared" si="3"/>
        <v>0.49999831014140927</v>
      </c>
      <c r="M121" s="1">
        <v>45117</v>
      </c>
      <c r="N121" s="1">
        <v>45657</v>
      </c>
      <c r="S121" t="s">
        <v>441</v>
      </c>
    </row>
    <row r="122" spans="1:19" ht="16.5" customHeight="1" x14ac:dyDescent="0.25">
      <c r="A122" t="s">
        <v>394</v>
      </c>
      <c r="B122" s="5" t="s">
        <v>395</v>
      </c>
      <c r="C122" s="3" t="s">
        <v>396</v>
      </c>
      <c r="D122">
        <v>71540</v>
      </c>
      <c r="E122" s="1">
        <v>45254</v>
      </c>
      <c r="F122" t="s">
        <v>87</v>
      </c>
      <c r="G122" t="s">
        <v>9</v>
      </c>
      <c r="H122" t="s">
        <v>397</v>
      </c>
      <c r="I122" t="s">
        <v>346</v>
      </c>
      <c r="J122" s="2">
        <v>1251288</v>
      </c>
      <c r="K122" s="2">
        <v>563079</v>
      </c>
      <c r="L122" s="4">
        <f t="shared" si="3"/>
        <v>0.44999952049408287</v>
      </c>
      <c r="M122" s="1">
        <v>44847</v>
      </c>
      <c r="N122" s="1">
        <v>45900</v>
      </c>
      <c r="S122" t="s">
        <v>393</v>
      </c>
    </row>
    <row r="123" spans="1:19" ht="16.5" customHeight="1" x14ac:dyDescent="0.25">
      <c r="A123" t="s">
        <v>327</v>
      </c>
      <c r="B123" s="5" t="s">
        <v>328</v>
      </c>
      <c r="C123" s="3" t="s">
        <v>182</v>
      </c>
      <c r="D123">
        <v>1033</v>
      </c>
      <c r="E123" s="1">
        <v>45275</v>
      </c>
      <c r="F123">
        <v>1</v>
      </c>
      <c r="G123" t="s">
        <v>9</v>
      </c>
      <c r="H123" t="s">
        <v>183</v>
      </c>
      <c r="I123" t="s">
        <v>184</v>
      </c>
      <c r="J123" s="2">
        <v>1596900</v>
      </c>
      <c r="K123" s="2">
        <v>600000</v>
      </c>
      <c r="L123" s="4">
        <f t="shared" si="3"/>
        <v>0.37572797294758598</v>
      </c>
      <c r="M123" s="1">
        <v>44928</v>
      </c>
      <c r="N123" s="1">
        <v>45473</v>
      </c>
      <c r="S123" t="s">
        <v>326</v>
      </c>
    </row>
    <row r="124" spans="1:19" ht="16.5" customHeight="1" x14ac:dyDescent="0.25">
      <c r="A124" t="s">
        <v>304</v>
      </c>
      <c r="B124" s="5" t="s">
        <v>305</v>
      </c>
      <c r="C124" s="3" t="s">
        <v>306</v>
      </c>
      <c r="E124" s="1">
        <v>45324</v>
      </c>
      <c r="F124">
        <v>21</v>
      </c>
      <c r="G124" t="s">
        <v>9</v>
      </c>
      <c r="H124" t="s">
        <v>233</v>
      </c>
      <c r="I124" t="s">
        <v>94</v>
      </c>
      <c r="J124" s="2">
        <v>954042.13</v>
      </c>
      <c r="K124" s="2">
        <v>312845.3</v>
      </c>
      <c r="L124" s="4">
        <f t="shared" si="3"/>
        <v>0.32791560263696112</v>
      </c>
      <c r="M124" s="1">
        <v>44743</v>
      </c>
      <c r="N124" s="1">
        <v>45107</v>
      </c>
      <c r="S124" t="s">
        <v>303</v>
      </c>
    </row>
    <row r="125" spans="1:19" ht="16.5" customHeight="1" x14ac:dyDescent="0.25">
      <c r="A125" t="s">
        <v>339</v>
      </c>
      <c r="B125" s="5" t="s">
        <v>340</v>
      </c>
      <c r="C125" s="3" t="s">
        <v>333</v>
      </c>
      <c r="D125">
        <v>58194</v>
      </c>
      <c r="E125" s="1">
        <v>45463</v>
      </c>
      <c r="F125">
        <v>58</v>
      </c>
      <c r="G125" t="s">
        <v>9</v>
      </c>
      <c r="H125" t="s">
        <v>199</v>
      </c>
      <c r="I125" t="s">
        <v>200</v>
      </c>
      <c r="J125" s="2">
        <v>333946.28999999998</v>
      </c>
      <c r="K125" s="2">
        <v>129696.3</v>
      </c>
      <c r="L125" s="4">
        <f t="shared" si="3"/>
        <v>0.3883747293614192</v>
      </c>
      <c r="M125" s="1">
        <v>44550</v>
      </c>
      <c r="N125" s="1">
        <v>46053</v>
      </c>
      <c r="S125" t="s">
        <v>338</v>
      </c>
    </row>
    <row r="126" spans="1:19" ht="16.5" customHeight="1" x14ac:dyDescent="0.25">
      <c r="A126" t="s">
        <v>214</v>
      </c>
      <c r="B126" s="5" t="s">
        <v>215</v>
      </c>
      <c r="C126" s="3" t="s">
        <v>216</v>
      </c>
      <c r="D126">
        <v>89206</v>
      </c>
      <c r="E126" s="1">
        <v>45190</v>
      </c>
      <c r="F126">
        <v>89</v>
      </c>
      <c r="G126" t="s">
        <v>9</v>
      </c>
      <c r="H126" t="s">
        <v>93</v>
      </c>
      <c r="I126" t="s">
        <v>217</v>
      </c>
      <c r="J126" s="2">
        <v>657024.19999999995</v>
      </c>
      <c r="K126" s="2">
        <v>234820.78</v>
      </c>
      <c r="L126" s="4">
        <f t="shared" si="3"/>
        <v>0.35740050366485743</v>
      </c>
      <c r="M126" s="1">
        <v>44501</v>
      </c>
      <c r="N126" s="1">
        <v>44957</v>
      </c>
      <c r="S126" t="s">
        <v>213</v>
      </c>
    </row>
    <row r="127" spans="1:19" ht="16.5" customHeight="1" x14ac:dyDescent="0.25">
      <c r="A127" t="s">
        <v>416</v>
      </c>
      <c r="B127" s="5" t="s">
        <v>417</v>
      </c>
      <c r="C127" s="3" t="s">
        <v>418</v>
      </c>
      <c r="D127">
        <v>39274</v>
      </c>
      <c r="E127" s="1">
        <v>45372</v>
      </c>
      <c r="F127">
        <v>39</v>
      </c>
      <c r="G127" t="s">
        <v>9</v>
      </c>
      <c r="H127" t="s">
        <v>222</v>
      </c>
      <c r="I127" t="s">
        <v>223</v>
      </c>
      <c r="J127" s="2">
        <v>1154073.48</v>
      </c>
      <c r="K127" s="2">
        <v>100090.68</v>
      </c>
      <c r="L127" s="4">
        <f t="shared" si="3"/>
        <v>8.6728169163024171E-2</v>
      </c>
      <c r="M127" s="1">
        <v>44927</v>
      </c>
      <c r="N127" s="1">
        <v>46022</v>
      </c>
      <c r="S127" t="s">
        <v>415</v>
      </c>
    </row>
    <row r="128" spans="1:19" ht="16.5" customHeight="1" x14ac:dyDescent="0.25">
      <c r="A128" t="s">
        <v>479</v>
      </c>
      <c r="B128" s="5" t="s">
        <v>480</v>
      </c>
      <c r="C128" s="3" t="s">
        <v>418</v>
      </c>
      <c r="D128">
        <v>39274</v>
      </c>
      <c r="E128" s="1">
        <v>45436</v>
      </c>
      <c r="F128">
        <v>39</v>
      </c>
      <c r="G128" t="s">
        <v>9</v>
      </c>
      <c r="H128" t="s">
        <v>222</v>
      </c>
      <c r="I128" t="s">
        <v>223</v>
      </c>
      <c r="J128" s="2">
        <v>281240.65000000002</v>
      </c>
      <c r="K128" s="2">
        <v>159133</v>
      </c>
      <c r="L128" s="4">
        <f t="shared" si="3"/>
        <v>0.56582503276108909</v>
      </c>
      <c r="M128" s="1">
        <v>44805</v>
      </c>
      <c r="N128" s="1">
        <v>45657</v>
      </c>
      <c r="S128" t="s">
        <v>478</v>
      </c>
    </row>
    <row r="129" spans="1:19" ht="16.5" customHeight="1" x14ac:dyDescent="0.25">
      <c r="A129" t="s">
        <v>330</v>
      </c>
      <c r="B129" s="5" t="s">
        <v>331</v>
      </c>
      <c r="C129" s="3" t="s">
        <v>332</v>
      </c>
      <c r="D129">
        <v>70285</v>
      </c>
      <c r="E129" s="1">
        <v>45372</v>
      </c>
      <c r="F129">
        <v>70</v>
      </c>
      <c r="G129" t="s">
        <v>9</v>
      </c>
      <c r="H129" t="s">
        <v>10</v>
      </c>
      <c r="I129" t="s">
        <v>11</v>
      </c>
      <c r="J129" s="2">
        <v>891650</v>
      </c>
      <c r="K129" s="2">
        <v>312077</v>
      </c>
      <c r="L129" s="4">
        <f t="shared" si="3"/>
        <v>0.349999439241855</v>
      </c>
      <c r="M129" s="1">
        <v>44935</v>
      </c>
      <c r="N129" s="1">
        <v>45777</v>
      </c>
      <c r="S129" t="s">
        <v>329</v>
      </c>
    </row>
    <row r="130" spans="1:19" ht="16.5" customHeight="1" x14ac:dyDescent="0.25">
      <c r="A130" t="s">
        <v>192</v>
      </c>
      <c r="B130" s="5" t="s">
        <v>193</v>
      </c>
      <c r="C130" s="3" t="s">
        <v>194</v>
      </c>
      <c r="E130" s="1">
        <v>45324</v>
      </c>
      <c r="F130">
        <v>21</v>
      </c>
      <c r="G130" t="s">
        <v>9</v>
      </c>
      <c r="H130" t="s">
        <v>10</v>
      </c>
      <c r="I130" t="s">
        <v>11</v>
      </c>
      <c r="J130" s="2">
        <v>1919000</v>
      </c>
      <c r="K130" s="2">
        <v>475881.74</v>
      </c>
      <c r="L130" s="4">
        <f t="shared" si="3"/>
        <v>0.24798423137050546</v>
      </c>
      <c r="M130" s="1">
        <v>44644</v>
      </c>
      <c r="N130" s="1">
        <v>44834</v>
      </c>
      <c r="S130" t="s">
        <v>191</v>
      </c>
    </row>
    <row r="131" spans="1:19" ht="16.5" customHeight="1" x14ac:dyDescent="0.25">
      <c r="A131" t="s">
        <v>219</v>
      </c>
      <c r="B131" s="5" t="s">
        <v>220</v>
      </c>
      <c r="C131" s="3" t="s">
        <v>221</v>
      </c>
      <c r="D131">
        <v>42177</v>
      </c>
      <c r="E131" s="1">
        <v>45065</v>
      </c>
      <c r="F131">
        <v>71</v>
      </c>
      <c r="G131" t="s">
        <v>9</v>
      </c>
      <c r="H131" t="s">
        <v>222</v>
      </c>
      <c r="I131" t="s">
        <v>223</v>
      </c>
      <c r="J131" s="2">
        <v>811163.61</v>
      </c>
      <c r="K131" s="2">
        <v>162232</v>
      </c>
      <c r="L131" s="4">
        <f t="shared" ref="L131:L162" si="4">K131/J131</f>
        <v>0.19999910992062378</v>
      </c>
      <c r="M131" s="1">
        <v>44197</v>
      </c>
      <c r="N131" s="1">
        <v>45107</v>
      </c>
      <c r="S131" t="s">
        <v>218</v>
      </c>
    </row>
    <row r="132" spans="1:19" ht="16.5" customHeight="1" x14ac:dyDescent="0.25">
      <c r="A132" t="s">
        <v>235</v>
      </c>
      <c r="B132" s="5" t="s">
        <v>236</v>
      </c>
      <c r="C132" s="3" t="s">
        <v>237</v>
      </c>
      <c r="D132">
        <v>39198</v>
      </c>
      <c r="E132" s="1">
        <v>45190</v>
      </c>
      <c r="F132">
        <v>39</v>
      </c>
      <c r="G132" t="s">
        <v>9</v>
      </c>
      <c r="H132" t="s">
        <v>222</v>
      </c>
      <c r="I132" t="s">
        <v>223</v>
      </c>
      <c r="J132" s="2">
        <v>294404.62</v>
      </c>
      <c r="K132" s="2">
        <v>87796.4</v>
      </c>
      <c r="L132" s="4">
        <f t="shared" si="4"/>
        <v>0.29821678749470709</v>
      </c>
      <c r="M132" s="1">
        <v>44872</v>
      </c>
      <c r="N132" s="1">
        <v>45383</v>
      </c>
      <c r="S132" t="s">
        <v>234</v>
      </c>
    </row>
    <row r="133" spans="1:19" ht="16.5" customHeight="1" x14ac:dyDescent="0.25">
      <c r="A133" t="s">
        <v>527</v>
      </c>
      <c r="B133" s="5" t="s">
        <v>528</v>
      </c>
      <c r="C133" s="3" t="s">
        <v>521</v>
      </c>
      <c r="D133">
        <v>58235</v>
      </c>
      <c r="E133" s="1">
        <v>45372</v>
      </c>
      <c r="F133" t="s">
        <v>422</v>
      </c>
      <c r="G133" t="s">
        <v>9</v>
      </c>
      <c r="H133" t="s">
        <v>317</v>
      </c>
      <c r="I133" t="s">
        <v>200</v>
      </c>
      <c r="J133" s="2">
        <v>361878.22</v>
      </c>
      <c r="K133" s="2">
        <v>177464.02</v>
      </c>
      <c r="L133" s="4">
        <f t="shared" si="4"/>
        <v>0.49039707335799321</v>
      </c>
      <c r="M133" s="1">
        <v>44927</v>
      </c>
      <c r="N133" s="1">
        <v>46022</v>
      </c>
      <c r="S133" t="s">
        <v>526</v>
      </c>
    </row>
    <row r="134" spans="1:19" ht="16.5" customHeight="1" x14ac:dyDescent="0.25">
      <c r="A134" t="s">
        <v>196</v>
      </c>
      <c r="B134" s="5" t="s">
        <v>197</v>
      </c>
      <c r="C134" s="3" t="s">
        <v>198</v>
      </c>
      <c r="D134">
        <v>70135</v>
      </c>
      <c r="E134" s="1">
        <v>44953</v>
      </c>
      <c r="F134">
        <v>70</v>
      </c>
      <c r="G134" t="s">
        <v>9</v>
      </c>
      <c r="H134" t="s">
        <v>199</v>
      </c>
      <c r="I134" t="s">
        <v>200</v>
      </c>
      <c r="J134" s="2">
        <v>6281164.4100000001</v>
      </c>
      <c r="K134" s="2">
        <v>555564.24</v>
      </c>
      <c r="L134" s="4">
        <f t="shared" si="4"/>
        <v>8.8449243442108846E-2</v>
      </c>
      <c r="M134" s="1">
        <v>44770</v>
      </c>
      <c r="N134" s="1">
        <v>45108</v>
      </c>
      <c r="S134" t="s">
        <v>195</v>
      </c>
    </row>
    <row r="135" spans="1:19" ht="16.5" customHeight="1" x14ac:dyDescent="0.25">
      <c r="A135" t="s">
        <v>357</v>
      </c>
      <c r="B135" s="5" t="s">
        <v>354</v>
      </c>
      <c r="C135" s="3" t="s">
        <v>358</v>
      </c>
      <c r="D135">
        <v>21231</v>
      </c>
      <c r="E135" s="1">
        <v>45275</v>
      </c>
      <c r="F135">
        <v>21</v>
      </c>
      <c r="G135" t="s">
        <v>9</v>
      </c>
      <c r="H135" t="s">
        <v>347</v>
      </c>
      <c r="I135" t="s">
        <v>346</v>
      </c>
      <c r="J135" s="2">
        <v>2198504.0299999998</v>
      </c>
      <c r="K135" s="2">
        <v>1954804.03</v>
      </c>
      <c r="L135" s="4">
        <f t="shared" si="4"/>
        <v>0.88915189752915769</v>
      </c>
      <c r="M135" s="1">
        <v>45078</v>
      </c>
      <c r="N135" s="1">
        <v>46905</v>
      </c>
      <c r="S135" t="s">
        <v>356</v>
      </c>
    </row>
    <row r="136" spans="1:19" ht="16.5" customHeight="1" x14ac:dyDescent="0.25">
      <c r="A136" t="s">
        <v>516</v>
      </c>
      <c r="B136" s="5" t="s">
        <v>517</v>
      </c>
      <c r="C136" s="3" t="s">
        <v>358</v>
      </c>
      <c r="D136">
        <v>21231</v>
      </c>
      <c r="E136" s="1">
        <v>45463</v>
      </c>
      <c r="F136">
        <v>21</v>
      </c>
      <c r="G136" t="s">
        <v>9</v>
      </c>
      <c r="H136" t="s">
        <v>345</v>
      </c>
      <c r="I136" t="s">
        <v>346</v>
      </c>
      <c r="J136" s="2">
        <v>640984.34</v>
      </c>
      <c r="K136" s="2">
        <v>448689.04</v>
      </c>
      <c r="L136" s="4">
        <f t="shared" si="4"/>
        <v>0.70000000312020105</v>
      </c>
      <c r="M136" s="1">
        <v>45170</v>
      </c>
      <c r="N136" s="1">
        <v>46387</v>
      </c>
      <c r="S136" t="s">
        <v>515</v>
      </c>
    </row>
  </sheetData>
  <sortState xmlns:xlrd2="http://schemas.microsoft.com/office/spreadsheetml/2017/richdata2" ref="A3:HQ652">
    <sortCondition ref="C3:C652"/>
  </sortState>
  <mergeCells count="1">
    <mergeCell ref="B1:C1"/>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Export des donnees operation_01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AUCLAIR Patrick</dc:creator>
  <cp:lastModifiedBy>VERLEYE Maryline</cp:lastModifiedBy>
  <dcterms:created xsi:type="dcterms:W3CDTF">2024-07-01T13:39:26Z</dcterms:created>
  <dcterms:modified xsi:type="dcterms:W3CDTF">2024-07-10T13:18:44Z</dcterms:modified>
</cp:coreProperties>
</file>